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autoCompressPictures="0" defaultThemeVersion="124226"/>
  <bookViews>
    <workbookView xWindow="-105" yWindow="-105" windowWidth="20730" windowHeight="11760" activeTab="8"/>
  </bookViews>
  <sheets>
    <sheet name="CCM-EN" sheetId="1" r:id="rId1"/>
    <sheet name="CCM-Lao" sheetId="2" r:id="rId2"/>
    <sheet name="Ex-Com" sheetId="8" r:id="rId3"/>
    <sheet name="RMC" sheetId="4" r:id="rId4"/>
    <sheet name="OC" sheetId="3" r:id="rId5"/>
    <sheet name="PR-NPCO" sheetId="5" r:id="rId6"/>
    <sheet name="UNOPS" sheetId="9" r:id="rId7"/>
    <sheet name="National Programs" sheetId="6" r:id="rId8"/>
    <sheet name="Others partners" sheetId="7" r:id="rId9"/>
    <sheet name="CCM Secretariat" sheetId="10" r:id="rId10"/>
  </sheets>
  <externalReferences>
    <externalReference r:id="rId11"/>
    <externalReference r:id="rId12"/>
    <externalReference r:id="rId13"/>
  </externalReferences>
  <definedNames>
    <definedName name="BudgetLineNumbers">'[1]Budget Lines'!$D$2:INDEX('[1]Budget Lines'!$D$2:$D$503,COUNT('[1]Budget Lines'!$D$2:$D$503,"?*"))</definedName>
    <definedName name="_xlnm.Print_Area" localSheetId="0">'CCM-EN'!$A$1:$H$59</definedName>
    <definedName name="_xlnm.Print_Area" localSheetId="1">'CCM-Lao'!$A$1:$H$59</definedName>
    <definedName name="_xlnm.Print_Area" localSheetId="2">'Ex-Com'!$A$1:$H$7</definedName>
    <definedName name="_xlnm.Print_Area" localSheetId="7">'National Programs'!$A$1:$E$62</definedName>
    <definedName name="_xlnm.Print_Area" localSheetId="4">OC!$A$1:$F$22</definedName>
    <definedName name="_xlnm.Print_Area" localSheetId="5">'PR-NPCO'!$A$1:$D$6</definedName>
    <definedName name="_xlnm.Print_Area" localSheetId="3">RMC!$A$1:$F$22</definedName>
    <definedName name="_xlnm.Print_Area" localSheetId="6">UNOPS!$A$1:$D$5</definedName>
  </definedNames>
  <calcPr calcId="144525"/>
</workbook>
</file>

<file path=xl/calcChain.xml><?xml version="1.0" encoding="utf-8"?>
<calcChain xmlns="http://schemas.openxmlformats.org/spreadsheetml/2006/main">
  <c r="H51" i="2" l="1"/>
  <c r="H5" i="2" l="1"/>
  <c r="J3" i="2" l="1"/>
  <c r="F53" i="2" l="1"/>
  <c r="F45" i="2"/>
  <c r="F44" i="2"/>
  <c r="F34" i="2" l="1"/>
  <c r="F43" i="2"/>
  <c r="H42" i="2" l="1"/>
  <c r="H40" i="2"/>
  <c r="H44" i="2" l="1"/>
  <c r="H41" i="2"/>
  <c r="F13" i="2"/>
  <c r="F5" i="3"/>
  <c r="B27" i="2" l="1"/>
  <c r="B51" i="2" l="1"/>
  <c r="I3" i="2" l="1"/>
  <c r="F7" i="2" l="1"/>
  <c r="F51" i="2"/>
  <c r="F10" i="4"/>
  <c r="B19" i="3"/>
  <c r="B22" i="2"/>
  <c r="B19" i="4"/>
  <c r="B11" i="4"/>
  <c r="F6" i="3"/>
  <c r="H53" i="2"/>
  <c r="B53" i="2"/>
  <c r="F18" i="2"/>
  <c r="H18" i="2"/>
  <c r="F13" i="4"/>
  <c r="F20" i="3"/>
  <c r="H7" i="2"/>
  <c r="C24" i="2"/>
  <c r="H50" i="2"/>
  <c r="H56" i="2"/>
  <c r="F9" i="4"/>
  <c r="F4" i="3"/>
  <c r="B13" i="4"/>
  <c r="F59" i="2"/>
  <c r="F58" i="2"/>
  <c r="F56" i="2"/>
  <c r="F55" i="2"/>
  <c r="F52" i="2"/>
  <c r="F50" i="2"/>
  <c r="F48" i="2"/>
  <c r="F47" i="2"/>
  <c r="F46" i="2"/>
  <c r="F42" i="2"/>
  <c r="F41" i="2"/>
  <c r="F40" i="2"/>
  <c r="F39" i="2"/>
  <c r="F37" i="2"/>
  <c r="F36" i="2"/>
  <c r="F30" i="2"/>
  <c r="F29" i="2"/>
  <c r="F28" i="2"/>
  <c r="F27" i="2"/>
  <c r="F26" i="2"/>
  <c r="F25" i="2"/>
  <c r="F24" i="2"/>
  <c r="F23" i="2"/>
  <c r="F22" i="2"/>
  <c r="F21" i="2"/>
  <c r="F19" i="2"/>
  <c r="F17" i="2"/>
  <c r="F16" i="2"/>
  <c r="F15" i="2"/>
  <c r="F14" i="2"/>
  <c r="F12" i="2"/>
  <c r="F11" i="2"/>
  <c r="F10" i="2"/>
  <c r="F9" i="2"/>
  <c r="F8" i="2"/>
  <c r="F6" i="2"/>
  <c r="F5" i="2"/>
  <c r="F33" i="2"/>
  <c r="F6" i="8"/>
  <c r="F5" i="8"/>
  <c r="F4" i="8"/>
  <c r="F3" i="8"/>
  <c r="B8" i="3"/>
  <c r="H11" i="2"/>
  <c r="H10" i="2"/>
  <c r="H30" i="2"/>
  <c r="C30" i="2"/>
  <c r="B30" i="2"/>
  <c r="H23" i="2"/>
  <c r="F7" i="3"/>
  <c r="F19" i="3"/>
  <c r="F11" i="4"/>
  <c r="F12" i="3"/>
  <c r="E12" i="3"/>
  <c r="D12" i="3"/>
  <c r="C12" i="3"/>
  <c r="B12" i="3"/>
  <c r="C23" i="2"/>
  <c r="B23" i="2"/>
  <c r="H28" i="2"/>
  <c r="C28" i="2"/>
  <c r="B28" i="2"/>
  <c r="E20" i="3"/>
  <c r="D20" i="3"/>
  <c r="C20" i="3"/>
  <c r="B20" i="3"/>
  <c r="C19" i="3"/>
  <c r="D11" i="4"/>
  <c r="C11" i="4"/>
  <c r="D19" i="3"/>
  <c r="C4" i="8"/>
  <c r="B4" i="8"/>
  <c r="B3" i="3"/>
  <c r="F8" i="3"/>
  <c r="B6" i="8"/>
  <c r="C6" i="3"/>
  <c r="B6" i="3"/>
  <c r="H43" i="2"/>
  <c r="D4" i="8"/>
  <c r="E4" i="8"/>
  <c r="H4" i="8"/>
  <c r="B21" i="2"/>
  <c r="H12" i="2"/>
  <c r="H15" i="2"/>
  <c r="E4" i="3"/>
  <c r="D4" i="3"/>
  <c r="C4" i="3"/>
  <c r="B4" i="3"/>
  <c r="E7" i="3"/>
  <c r="D7" i="3"/>
  <c r="C7" i="3"/>
  <c r="B7" i="3"/>
  <c r="F3" i="3"/>
  <c r="F3" i="4"/>
  <c r="D3" i="4"/>
  <c r="C3" i="4"/>
  <c r="B3" i="4"/>
  <c r="F19" i="4"/>
  <c r="D19" i="4"/>
  <c r="C19" i="4"/>
  <c r="F17" i="3"/>
  <c r="C17" i="3"/>
  <c r="D17" i="3"/>
  <c r="B17" i="3"/>
  <c r="E9" i="3"/>
  <c r="F9" i="3"/>
  <c r="C9" i="3"/>
  <c r="D9" i="3"/>
  <c r="B9" i="3"/>
  <c r="B24" i="2"/>
  <c r="B25" i="2"/>
  <c r="B26" i="2"/>
  <c r="C26" i="2"/>
  <c r="B29" i="2"/>
  <c r="C29" i="2"/>
  <c r="H6" i="2"/>
  <c r="H33" i="2"/>
  <c r="C8" i="3"/>
  <c r="D8" i="3"/>
  <c r="E8" i="3"/>
  <c r="D6" i="3"/>
  <c r="C5" i="3"/>
  <c r="D5" i="3"/>
  <c r="E5" i="3"/>
  <c r="B5" i="3"/>
  <c r="C3" i="3"/>
  <c r="D3" i="3"/>
  <c r="C13" i="4"/>
  <c r="D13" i="4"/>
  <c r="B10" i="4"/>
  <c r="C10" i="4"/>
  <c r="D10" i="4"/>
  <c r="E10" i="4"/>
  <c r="E9" i="4"/>
  <c r="C9" i="4"/>
  <c r="D9" i="4"/>
  <c r="B9" i="4"/>
  <c r="H59" i="2"/>
  <c r="H58" i="2"/>
  <c r="H55" i="2"/>
  <c r="H52" i="2"/>
  <c r="H45" i="2"/>
  <c r="H46" i="2"/>
  <c r="H47" i="2"/>
  <c r="H48" i="2"/>
  <c r="H39" i="2"/>
  <c r="H37" i="2"/>
  <c r="H36" i="2"/>
  <c r="H34" i="2"/>
  <c r="H22" i="2"/>
  <c r="H24" i="2"/>
  <c r="H25" i="2"/>
  <c r="H26" i="2"/>
  <c r="H27" i="2"/>
  <c r="H29" i="2"/>
  <c r="H21" i="2"/>
  <c r="H19" i="2"/>
  <c r="H8" i="2"/>
  <c r="H9" i="2"/>
  <c r="H14" i="2"/>
  <c r="H16" i="2"/>
  <c r="H17" i="2"/>
</calcChain>
</file>

<file path=xl/comments1.xml><?xml version="1.0" encoding="utf-8"?>
<comments xmlns="http://schemas.openxmlformats.org/spreadsheetml/2006/main">
  <authors>
    <author>DELL</author>
    <author>cbr</author>
    <author>Dell</author>
  </authors>
  <commentList>
    <comment ref="B4" author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Waiting for replacement</t>
        </r>
      </text>
    </comment>
    <comment ref="B7" authorId="1">
      <text>
        <r>
          <rPr>
            <b/>
            <sz val="9"/>
            <color indexed="81"/>
            <rFont val="Tahoma"/>
            <family val="2"/>
          </rPr>
          <t>cbr:</t>
        </r>
        <r>
          <rPr>
            <sz val="9"/>
            <color indexed="81"/>
            <rFont val="Tahoma"/>
            <family val="2"/>
          </rPr>
          <t xml:space="preserve">
waiting for replacement</t>
        </r>
      </text>
    </comment>
    <comment ref="B21" authorId="2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Waiting for replacement</t>
        </r>
      </text>
    </comment>
    <comment ref="B24" authorId="1">
      <text>
        <r>
          <rPr>
            <b/>
            <sz val="9"/>
            <color indexed="81"/>
            <rFont val="Tahoma"/>
            <family val="2"/>
          </rPr>
          <t>cbr:</t>
        </r>
        <r>
          <rPr>
            <sz val="9"/>
            <color indexed="81"/>
            <rFont val="Tahoma"/>
            <family val="2"/>
          </rPr>
          <t xml:space="preserve">
waiting for replacement</t>
        </r>
      </text>
    </comment>
    <comment ref="B50" author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Waiting for replacement</t>
        </r>
      </text>
    </comment>
  </commentList>
</comments>
</file>

<file path=xl/comments2.xml><?xml version="1.0" encoding="utf-8"?>
<comments xmlns="http://schemas.openxmlformats.org/spreadsheetml/2006/main">
  <authors>
    <author>DELL</author>
    <author>cbr</author>
  </authors>
  <commentList>
    <comment ref="B4" author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ລໍຖ້າການສັບປ່ຽນ</t>
        </r>
      </text>
    </comment>
    <comment ref="B7" authorId="1">
      <text>
        <r>
          <rPr>
            <b/>
            <sz val="9"/>
            <color indexed="81"/>
            <rFont val="Tahoma"/>
            <family val="2"/>
          </rPr>
          <t>cbr:</t>
        </r>
        <r>
          <rPr>
            <sz val="9"/>
            <color indexed="81"/>
            <rFont val="Tahoma"/>
            <family val="2"/>
          </rPr>
          <t xml:space="preserve">
ລໍຖ້າການສັບປ່ຽນ</t>
        </r>
      </text>
    </comment>
    <comment ref="B25" authorId="1">
      <text>
        <r>
          <rPr>
            <b/>
            <sz val="9"/>
            <color indexed="81"/>
            <rFont val="Tahoma"/>
            <family val="2"/>
          </rPr>
          <t>cbr:</t>
        </r>
        <r>
          <rPr>
            <sz val="9"/>
            <color indexed="81"/>
            <rFont val="Tahoma"/>
            <family val="2"/>
          </rPr>
          <t xml:space="preserve">
ລໍຖ້າການສັບປ່ຽນ</t>
        </r>
      </text>
    </comment>
    <comment ref="B50" authorId="1">
      <text>
        <r>
          <rPr>
            <b/>
            <sz val="9"/>
            <color indexed="81"/>
            <rFont val="Tahoma"/>
            <family val="2"/>
          </rPr>
          <t>cbr:</t>
        </r>
        <r>
          <rPr>
            <sz val="9"/>
            <color indexed="81"/>
            <rFont val="Tahoma"/>
            <family val="2"/>
          </rPr>
          <t xml:space="preserve">
ລໍຖ້າການສັບປ່ຽນ</t>
        </r>
      </text>
    </comment>
  </commentList>
</comments>
</file>

<file path=xl/comments3.xml><?xml version="1.0" encoding="utf-8"?>
<comments xmlns="http://schemas.openxmlformats.org/spreadsheetml/2006/main">
  <authors>
    <author>DELL</author>
  </authors>
  <commentList>
    <comment ref="B4" author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Waiting for replacement</t>
        </r>
      </text>
    </comment>
  </commentList>
</comments>
</file>

<file path=xl/sharedStrings.xml><?xml version="1.0" encoding="utf-8"?>
<sst xmlns="http://schemas.openxmlformats.org/spreadsheetml/2006/main" count="1041" uniqueCount="669">
  <si>
    <t xml:space="preserve">No </t>
  </si>
  <si>
    <t>Name &amp; surnames</t>
  </si>
  <si>
    <t>Core Position</t>
  </si>
  <si>
    <t xml:space="preserve">Organizations/Ministries </t>
  </si>
  <si>
    <t>CCM Roles</t>
  </si>
  <si>
    <t>Contact Address</t>
  </si>
  <si>
    <t>Member - E-mail</t>
  </si>
  <si>
    <t>Alternate-E-mail</t>
  </si>
  <si>
    <t>Line Ministies/Organizations (8 seats)</t>
  </si>
  <si>
    <t>Ministry of Health</t>
  </si>
  <si>
    <t>Member</t>
  </si>
  <si>
    <t>Dr. Rattanaxay Phetsouvanh</t>
  </si>
  <si>
    <t>Alternate</t>
  </si>
  <si>
    <t xml:space="preserve"> </t>
  </si>
  <si>
    <t>Ms. Sisomboun Ounavong</t>
  </si>
  <si>
    <t xml:space="preserve">Ministry of Finance </t>
  </si>
  <si>
    <t>Mr. Sengaloun Nhothleuxay</t>
  </si>
  <si>
    <t>Ministry of Home Affaires</t>
  </si>
  <si>
    <t>Ms. Chongchit Vongsa</t>
  </si>
  <si>
    <t>Lao Federation of Trade Unions</t>
  </si>
  <si>
    <t xml:space="preserve">Lao Woman's Union </t>
  </si>
  <si>
    <t xml:space="preserve">Ms. Daovone Simuangvong </t>
  </si>
  <si>
    <t xml:space="preserve">Multi-Bilateral Sector (5 seats)                                                                                                      </t>
  </si>
  <si>
    <t>Country Representative</t>
  </si>
  <si>
    <t>World Health Organization (WHO)</t>
  </si>
  <si>
    <t>Embassy of France</t>
  </si>
  <si>
    <t>Civil Society Organization Sub-sector NPA (1 seats)</t>
  </si>
  <si>
    <t>Lao Red Cross</t>
  </si>
  <si>
    <t>Association of People Living with HIV (APL+)</t>
  </si>
  <si>
    <t>Civil Society Organization Sub-sector FBO (1 seats)</t>
  </si>
  <si>
    <t>Ven. Arthipatay Maytryjit</t>
  </si>
  <si>
    <t>Metta Dhamma Project</t>
  </si>
  <si>
    <t>Monk. Anoxa Maytryjit</t>
  </si>
  <si>
    <t>Civil Society Organization Sub-sector KAP/PLWD (5 seats)</t>
  </si>
  <si>
    <t>Mr. Korlakanh Thipphavong</t>
  </si>
  <si>
    <t xml:space="preserve">Civil Society Organization Sub-sector INGOs ( 2 seats)                                                                                                                                                                                                               </t>
  </si>
  <si>
    <t>Country Director</t>
  </si>
  <si>
    <t>Mr. Eric Seastedt</t>
  </si>
  <si>
    <t>Private Sub-Sector (1 seat)</t>
  </si>
  <si>
    <t xml:space="preserve">Ms. Keomanivone Sayavongsa
</t>
  </si>
  <si>
    <t>Deputy Chief 
Employer’s Bureau Activities</t>
  </si>
  <si>
    <t xml:space="preserve">Lao National Chamber of Commerce and Industry </t>
  </si>
  <si>
    <t>Mr. Khen Sengmanykham</t>
  </si>
  <si>
    <t>Pharmaceutical Manufacture No 3</t>
  </si>
  <si>
    <t>Mr. Thongdeng Silakoune</t>
  </si>
  <si>
    <t>Country Manager</t>
  </si>
  <si>
    <t>Mr. Peter Heimann</t>
  </si>
  <si>
    <t xml:space="preserve">Lux-Development </t>
  </si>
  <si>
    <t>Tel:    (856 21) 252083-4
Mob: (856 20) 555 285 62
E-mail:  peter.heimann@luxdev.lu</t>
  </si>
  <si>
    <t>ກະຊວງສາທາລະນະສຸກ</t>
  </si>
  <si>
    <t>ທ່ານ ດຣ. ຣັດຕະນະໄຊ ເພັດສຸວັນ</t>
  </si>
  <si>
    <t>ຮອງຫົວໜ້າກົມອົງການຈັດຕັ້ງສາກົນ</t>
  </si>
  <si>
    <t>ກະຊວງການຕ່າງປະເທດ</t>
  </si>
  <si>
    <t>ຮອງຫົວໜ້າກົມພັດທະນາການບໍລິຫານລັດ</t>
  </si>
  <si>
    <t>ກະຊວງພາຍໃນ</t>
  </si>
  <si>
    <t>ຫົວໜ້າກົມໂຄສະນາ-ອົບຮົມ</t>
  </si>
  <si>
    <t>ສະຫະພັນກຳມະບານລາວ</t>
  </si>
  <si>
    <t>ຮອງຫົວໜ້າກົມປົກປ້ອງແຮງງານ</t>
  </si>
  <si>
    <t>ສູນກາງສະຫະພັນແມ່ຍິງລາວ</t>
  </si>
  <si>
    <t>ຫົວໜ້າໂຄງການ</t>
  </si>
  <si>
    <t>ໂຄງການເມດຕາທຳ</t>
  </si>
  <si>
    <t>ສະມາຊິກໂຄງການ</t>
  </si>
  <si>
    <t>ເຄືອຄ່າຍເພື່ອນສອນເພື່ອນ</t>
  </si>
  <si>
    <t>ຮອງຫົວໜ້າຫ້ອງການ ຕາງໜ້າຜູ້ໃຊແຮງງານ</t>
  </si>
  <si>
    <t>ສະພາການຄ້າ ແລະ ອຸດສາຫະກຳ ແຫ່ງຊາດລາວ</t>
  </si>
  <si>
    <t>ຫົວໜ້າພະແນກບໍລິຫານ</t>
  </si>
  <si>
    <t>ໂຮງງານຢາເລກ 3</t>
  </si>
  <si>
    <t>ລ/ດ</t>
  </si>
  <si>
    <t>ຊື່ ແລະ ນາມສະກຸນ</t>
  </si>
  <si>
    <t>ຕຳແໜ່ງ</t>
  </si>
  <si>
    <t>ອົງການຈັດຕັ້ງ/ກະຊວງ</t>
  </si>
  <si>
    <t>ເບີໂທ/ອີເມວ</t>
  </si>
  <si>
    <t>ໜ້າທີ່ໃນ CCM</t>
  </si>
  <si>
    <t>ພາກສ່ວນກະຊວງ/ອົງການຈັດຕັ້ງມະຫາຊົນ (8 ບ່ອນນັ່ງ)</t>
  </si>
  <si>
    <t xml:space="preserve">ອົງການຮ່ວມມືຫຼາຍຝ່າຍ-ສອງຝ່າຍ (5 ບ່ອນນັ່ງ)                                                                                                      </t>
  </si>
  <si>
    <t>ອົງການຈັດຕັ້ງທີ່ບໍສັງກັດລັດ (11 ບ່ອນນັ່ງ)</t>
  </si>
  <si>
    <t>ອົງການຈັດຕັ້ງທີ່ບໍ່ຫວັງຜົນກຳໄລ (1 ບ່ອນນັ່ງ)</t>
  </si>
  <si>
    <t>ອົງການຈັດຕັ້ງທາງສາສະໜາ (1 ບ່ອນນັ່ງ)</t>
  </si>
  <si>
    <t>ຕົວແທນກຸ່ມປະຊາກອນທີ່ໄດ້ຮັບຜົນກະທົບ/ຜູ້ຕິດພະຍາດ (5 ບ່ອນນັ່ງ)</t>
  </si>
  <si>
    <t xml:space="preserve">ອົງການຈັດຕັ້ງສາກົນທີ່ບໍ່ສັງກັດລັດ ( 2 ບ່ອນນັ່ງ)                                                                                                                                                                                                               </t>
  </si>
  <si>
    <t>ສະຖາບັນການສຶກສາ (1 ບ່ອນນັ່ງ)</t>
  </si>
  <si>
    <t>ອົງການຈັດຕັ້ງເອກະຊົນ (1 ບ່ອນນັ່ງ)</t>
  </si>
  <si>
    <t>Chair</t>
  </si>
  <si>
    <t>Vice Chair</t>
  </si>
  <si>
    <t>ປະທານ</t>
  </si>
  <si>
    <t>ສະມາຊິກສຳຮອງ</t>
  </si>
  <si>
    <t>ສະມາຊິກສົມບູນ</t>
  </si>
  <si>
    <t>ສະມາຊິກສົມບູນ - E-mail</t>
  </si>
  <si>
    <t>ສະມາຊິກສຳຮອງ-E-mail</t>
  </si>
  <si>
    <t>ຮອງປະທານ</t>
  </si>
  <si>
    <t>Names &amp; surnames</t>
  </si>
  <si>
    <t xml:space="preserve">Core Positions </t>
  </si>
  <si>
    <t>OC Roles</t>
  </si>
  <si>
    <t>Contact No/Email Address</t>
  </si>
  <si>
    <t xml:space="preserve">Ministry of Health </t>
  </si>
  <si>
    <t>RMC Roles</t>
  </si>
  <si>
    <t>Names &amp; surname</t>
  </si>
  <si>
    <t>E-mail</t>
  </si>
  <si>
    <t>Dr. Chanmy Sramany</t>
  </si>
  <si>
    <t>National Tuberculosis Center (NTC)</t>
  </si>
  <si>
    <t>Director</t>
  </si>
  <si>
    <t>National Tuberculosis Center</t>
  </si>
  <si>
    <t xml:space="preserve">Dr. Phonenaly Chittamany </t>
  </si>
  <si>
    <t>TB program Partners</t>
  </si>
  <si>
    <t>Tel:     (856 21) 330429 -432
Fax:    (856 21) 330428
E-mail: eseastedt@psi.org</t>
  </si>
  <si>
    <t xml:space="preserve">Mr. Viengakhone Souriyo </t>
  </si>
  <si>
    <t>Mr. Santi Douangpraseuth</t>
  </si>
  <si>
    <t>Chairman</t>
  </si>
  <si>
    <t xml:space="preserve">Tel:     (856 21) 351728
Fax:    (856 21) 353893 
Mob:   (856 20) 22022020
E-mail: santi.residence@gmail.com </t>
  </si>
  <si>
    <t>Dr. Phimpha Paboriboune</t>
  </si>
  <si>
    <t>Coordinator and Deputy Director of CICML</t>
  </si>
  <si>
    <t>Centre d'Infectiologie Christophe Mérieux du Laos (CCML)</t>
  </si>
  <si>
    <t>Tel:     (856 21) 260357
Fax:    (856 21) 260358
Mob:   (856 20) 55510755
E-mail: Phimpha@ccm-laos.org</t>
  </si>
  <si>
    <t>Ms. Vilavone Phanthavong</t>
  </si>
  <si>
    <t>Director General
Department of Procession</t>
  </si>
  <si>
    <t>Lao Youth Union</t>
  </si>
  <si>
    <t>Tel:     (856 21) 417110
Mob:   (856 20) 22220852, 77345031
E-mail: naphanthavong@gmail.com, vlvptv@gmail.com, ans.x800@yahoo.com</t>
  </si>
  <si>
    <t xml:space="preserve">Dr. Jacques Sebert </t>
  </si>
  <si>
    <t>TA for TB</t>
  </si>
  <si>
    <t>Mr. Vibol IEM</t>
  </si>
  <si>
    <t>Microbiologist and TA</t>
  </si>
  <si>
    <t>Tel: (856 21) 214041 
Fax: (856 21) 214041                             
Mob: 020 22271110              
E-mail: iem-vibol@hotmail.fr</t>
  </si>
  <si>
    <t>Centre for Malaria Parasitology and Entomology (CMPE)</t>
  </si>
  <si>
    <t>Dr. Viengxay Vanisaveth</t>
  </si>
  <si>
    <t>Tel:   (856 21) 214040
Fax:  (856 21) 218131, 251524 
Mob: (856 20) 22202316
E-mail: v.viengxay@gmail.com</t>
  </si>
  <si>
    <t>Tel:   (856 21) 214040
Fax:  (856 21) 218131, 251524 
Mob: (856 20) 22222045
E-mail: kenesay.thongpiou@gmail.com</t>
  </si>
  <si>
    <t>Malaria program Partners</t>
  </si>
  <si>
    <t>Health Poverty Action (HPA)</t>
  </si>
  <si>
    <t>Mr. Garrett Young</t>
  </si>
  <si>
    <t>Centre for HIV/AIDS and STI (CHAS)</t>
  </si>
  <si>
    <t xml:space="preserve">Director </t>
  </si>
  <si>
    <t>Center of HIV AIDS and STI (CHAS)</t>
  </si>
  <si>
    <t xml:space="preserve">Dr. Phouthone Southalack </t>
  </si>
  <si>
    <t>Tel:   (856 21) 315500, 354015
Fax:  (856 21) 315500, 354015
Mob: (856 20) 55506676
E-mail: pt_sout@yahoo.com</t>
  </si>
  <si>
    <t>Tel:   (856 21) 315500, 354015
Fax:  (856 21) 315500, 354015
Mob: (856 20) 55515518
E-mail: gfachas.nou@gmail.com</t>
  </si>
  <si>
    <t>HIV/AIDS Program Partners</t>
  </si>
  <si>
    <t>Dr Chanthala Souksakhone</t>
  </si>
  <si>
    <t>National Blood Transfusion Center (NBTC)</t>
  </si>
  <si>
    <t>Tel:   (856 21) 218922
Fax:  (856 21) 218923
Mob: (856 20) 22230353
E-mail: chanthala2010@gmail.com</t>
  </si>
  <si>
    <t>Deputy Director General</t>
  </si>
  <si>
    <t>Tel:    (856 21) 330429 -432
Fax:    (856 21) 330428
E-mail: eseastedt@psi.org</t>
  </si>
  <si>
    <t>Director General</t>
  </si>
  <si>
    <t>Dr Suphab Panyakeo</t>
  </si>
  <si>
    <t>Tel:   (856-21) 254274       
Fax:  (856 21) 254770  
Mob: (856 20) 54853444
E-mail: laohealthfinancing@gmail.com</t>
  </si>
  <si>
    <t xml:space="preserve">Government sector                                                                                                    </t>
  </si>
  <si>
    <t xml:space="preserve">Multi-Bilateral Sector                                                                                                    </t>
  </si>
  <si>
    <t xml:space="preserve">INGOs                                                                                                                                                                                                            </t>
  </si>
  <si>
    <t>Coordinator Assistant</t>
  </si>
  <si>
    <t>Team Leader</t>
  </si>
  <si>
    <t>PricewaterhouseCoopers</t>
  </si>
  <si>
    <t>Ms. Kongchay Vongsaiya</t>
  </si>
  <si>
    <t>Health Officer
Development Assistance Specialist (Health) USAID/Laos</t>
  </si>
  <si>
    <t>LIST OF RMC MEMBERS, LAO PDR</t>
  </si>
  <si>
    <t>LIST OF OC MEMBERS, LAO PDR</t>
  </si>
  <si>
    <t>ລາຍຊື່ຄະນະກຳມະການປະສານງານກອງທຶນໂລກປະຈຳ ສປປ ລາວ (24 ບ່ອນນັ່ງ)</t>
  </si>
  <si>
    <t xml:space="preserve">LIST OF CCM MEMBER, LAO PDR (24 SEATS) </t>
  </si>
  <si>
    <t>Others partners</t>
  </si>
  <si>
    <t>Mr. Patrick Bergman</t>
  </si>
  <si>
    <t>Mr. Viengxay Viravong</t>
  </si>
  <si>
    <t xml:space="preserve">U.S. Embassy </t>
  </si>
  <si>
    <t>Dr. Attila Molnar</t>
  </si>
  <si>
    <t>LIST OF EX-COM MEMBERS, LAO PDR</t>
  </si>
  <si>
    <t xml:space="preserve">Dr. Nao Boutta </t>
  </si>
  <si>
    <t>Roles</t>
  </si>
  <si>
    <t>RMC Chair</t>
  </si>
  <si>
    <t>OC Chair</t>
  </si>
  <si>
    <t>Chief Technical Advisor, LAO/027 Health Systems Strengthening Project</t>
  </si>
  <si>
    <t>ທ່ານ ເຄນ ແສງມະນີຄຳ</t>
  </si>
  <si>
    <t>ທ່ານ ນາງ ແກ້ວມະນີວອນ ໄຊຍະວົງສາ</t>
  </si>
  <si>
    <t>ທ່ານ ເມດຕາ ຄຳຖາວອນ</t>
  </si>
  <si>
    <t>ທ່ານ ກໍລະກັນ ທິບພະວົງ</t>
  </si>
  <si>
    <t>ພຣະອາຈາຣ໌ ອະທິປະໄຕ ໄມຕຣີຈິດ</t>
  </si>
  <si>
    <t>ພຣະອາຈາຣ໌ ອາໂນຊາ ໄມຕຣີຈິດ</t>
  </si>
  <si>
    <t>ທ່ານ ນາງ ດາວວອນ ສີເມືອງວົງ</t>
  </si>
  <si>
    <t>ທ່ານ ທອງພິມ ວົງລະພາ</t>
  </si>
  <si>
    <t>ທ່ານ ນາງ ຈົງຈິດ ວົງສາ</t>
  </si>
  <si>
    <t>ທ່ານ ແສງອາລຸນ ຍົດລືໄຊ</t>
  </si>
  <si>
    <t>ທ່ານ ນາງ ສີສົມບູນ ອຸນາວົງ</t>
  </si>
  <si>
    <t>ທ່ານ ຮສ. ດຣ. ພູທອນ ເມືອງປາກ</t>
  </si>
  <si>
    <t>Deputy Director General
Public Administration Development Department</t>
  </si>
  <si>
    <t>ກະຊວງການເງິນ</t>
  </si>
  <si>
    <t>Ministry of Planning and Investment</t>
  </si>
  <si>
    <t>Tel: (856 21) 254546; 214 003; 253 017
Fax: (856 21) 254546
Mob: (856 20) 9980 1734
E-mail: nao.boutta@gmail.com</t>
  </si>
  <si>
    <t>Alternate - E-mail</t>
  </si>
  <si>
    <t>Dr. Soulignothai Thammalangsy</t>
  </si>
  <si>
    <t>Technical Officer</t>
  </si>
  <si>
    <t>Cabinet, Ministry of Health</t>
  </si>
  <si>
    <t>Tel:       (856 21) 214002
Fax:     (856 21) 253017, 214003
Mob:    (856 20) 54777781
Email: soulignothai@gmail.com</t>
  </si>
  <si>
    <t>Mr. Kensay Thongpiou</t>
  </si>
  <si>
    <t xml:space="preserve">Tel:     (856 21) 351728
Fax:    (856 21) 353893 
Mob:   (856 20) 22022020
E-mail:  santi.residence@gmail.com </t>
  </si>
  <si>
    <t xml:space="preserve">Project Officer </t>
  </si>
  <si>
    <t xml:space="preserve">Lao PDR Resident Mission 
Asian Development Bank </t>
  </si>
  <si>
    <t xml:space="preserve">Ms Phoxay Xayyavong </t>
  </si>
  <si>
    <t>Tel:   (856 21) 214040
Fax:  (856 21) 218131, 251524 
Mob: (856 20) 22860186
E-mail: viengphone@gmail.com</t>
  </si>
  <si>
    <t>Tel:      (856 21) 
Fax:     (856 21)  
Mob:   (856 20) 22214957
E-mail: rattanaxay@gmail.com</t>
  </si>
  <si>
    <t>Tel:     (856 21) 454445
Mob:  (856 20) 54621114
E-mail: nith01aplus@gmail.com</t>
  </si>
  <si>
    <t>Tel:     (856 21) 222630
Mob:  (856 20) 22464545
E-mail: vxayvira@gmail.com</t>
  </si>
  <si>
    <t>Tel:      (856 21) 214002
Fax:     (856 21) 253017, 214003
Mob:   (856 20) 54777781
E-mail: m.phouthone@yahoo.com</t>
  </si>
  <si>
    <t>Tel:     (856 21) 222214
Fax:     (856 21)  
Mob:  (856 20) 55514300
E-mail:  osisomboun@yahoo.com</t>
  </si>
  <si>
    <t>Tel:    (856 21) 212 545
Fax:    (856 21)  
Mob: (856 20) 22414369
E-mail:  sengaloun@gmail.com</t>
  </si>
  <si>
    <t>Tel:      (856 21) 713206
Fax:     (856 21)  212750
Mob:  (856 20) 98219992
E-mail:  chongchitvongsa@gmail.com</t>
  </si>
  <si>
    <t>Tel:      (856 21) 713206
Fax:      (856 21)  212750
Mob:   (856 20) 22413382
E-mail:  thongph@windowslive.com</t>
  </si>
  <si>
    <t>Tel:    (856 21) 316325
Fax:   (856 21) 316325
Mob: (856 20) 55616316
E-mail: daovone18@hotmail.com</t>
  </si>
  <si>
    <t>Tel:    (856 21) 267798
Fax:   (856 21)  
Mob: (856 20) 22206110
E-mail:  silakounet@unaids.org</t>
  </si>
  <si>
    <t>Tel:     (856 21) 330429 -432
Fax:    (856 21) 330428
Mob: (856 20) 55524414
E-mail: eseastedt@psi.org</t>
  </si>
  <si>
    <t>Tel:     (856 21) 453312,453313
Fax:    (856 21) 452580
Mob:  (856 20) 28140797, 22224383
E-mail: keomanivone79@gmail.com</t>
  </si>
  <si>
    <t>Tel:     (856 21)
Fax:    (856 21)  
Mob: (856 20) 56777681
E-mail: khen-ksk@hotmail.co.th</t>
  </si>
  <si>
    <t>Mr. Andrew Corwin</t>
  </si>
  <si>
    <t>Health Program Manager/USAID</t>
  </si>
  <si>
    <t>Tel:     (856) 
Mob:   (856 20) 5552 1294
E-mail: corwinal@state.gov</t>
  </si>
  <si>
    <t xml:space="preserve">Dr. Frank Haegeman </t>
  </si>
  <si>
    <t>Population Services International (PSI)</t>
  </si>
  <si>
    <t>Deputy Head Division of Health Financing Policy, Finance Department</t>
  </si>
  <si>
    <t>Director General
Department of International Cooperation</t>
  </si>
  <si>
    <t>Deputy Director General 
International Organization Department</t>
  </si>
  <si>
    <t>Academic and Research Sub-sector (1 seat)</t>
  </si>
  <si>
    <t>Non-Governmental Sector (11 seats)</t>
  </si>
  <si>
    <t>Director General of the Cabinet</t>
  </si>
  <si>
    <t>Executive Director of CCM Secretariat</t>
  </si>
  <si>
    <t>Organization</t>
  </si>
  <si>
    <t>National Reference Laboratory of National Tuberculosis Center</t>
  </si>
  <si>
    <t xml:space="preserve">Dr. Khanthanouvieng Sayabounthavong </t>
  </si>
  <si>
    <t>Tel:      (856 21) 242979-80
Fax:      (865 21) 2142981
Mob:   (856 20) 22222076
Chanmy.sramany@theglobalfundlao.org</t>
  </si>
  <si>
    <t>ທ່ານ ດຣ. ຊົມພູ ໄຊຍະສອນ</t>
  </si>
  <si>
    <t>Health System Advisor, LAO/027 Health Systems Strengthening Project</t>
  </si>
  <si>
    <t>Tel: (856 21) 252 083
Mob:(856 20) 5561 3531
E-mail: frank.haegeman@luxdev.lu</t>
  </si>
  <si>
    <t>Project Director</t>
  </si>
  <si>
    <t xml:space="preserve"> Chief Representative</t>
  </si>
  <si>
    <t>Mr. Phanthamith Sengpanya</t>
  </si>
  <si>
    <t xml:space="preserve">Department of Finance (DOF) </t>
  </si>
  <si>
    <t xml:space="preserve">Department of Finance </t>
  </si>
  <si>
    <t>Mob: (856 20) 55508348
E-mail: sp.pmnx@gmail.com</t>
  </si>
  <si>
    <t xml:space="preserve">Dr. Somphone Phangmanixay  </t>
  </si>
  <si>
    <t>Director General
Department of Communicable Disease Control</t>
  </si>
  <si>
    <t>ຫົວໜ້າກົມຄວບຄຸມພະຍາດຕິດຕໍ່</t>
  </si>
  <si>
    <t xml:space="preserve">Department of Department of Communicable Disease Control (DCDC) </t>
  </si>
  <si>
    <t>Mob:   (856 20) 22214957
E-mail: rattanaxay@gmail.com</t>
  </si>
  <si>
    <t>Dr. Sisavath Soutthaniraxay</t>
  </si>
  <si>
    <t>Mob:   (856 20) 99801755
E-mail: vniraxay@gmail.com</t>
  </si>
  <si>
    <t xml:space="preserve">Director General 
</t>
  </si>
  <si>
    <t>Department of Communicable Disease Control</t>
  </si>
  <si>
    <t xml:space="preserve">Deputy Direcctor General 
</t>
  </si>
  <si>
    <t xml:space="preserve">Deputy Director General 
</t>
  </si>
  <si>
    <t>Director General of Training Department</t>
  </si>
  <si>
    <t>Deputy Director of Labor Protection Department</t>
  </si>
  <si>
    <t>Chief Technical Advisor, LAO/027 
Health Systems Strengthening Project</t>
  </si>
  <si>
    <t>Project Member</t>
  </si>
  <si>
    <t>Director of Administration Division</t>
  </si>
  <si>
    <t>Dr. Bouakhan Phakhounthong</t>
  </si>
  <si>
    <t>Dr. Somchanh Thounsavath</t>
  </si>
  <si>
    <t>Tel:    (856 21) 214 011
Fax:    (856 21) 214 011
Mob:   (856 20) 5588 5395
E-mail: jecthcd@yahoo.com</t>
  </si>
  <si>
    <t xml:space="preserve">Deputy Director General 
Department of Health Care  </t>
  </si>
  <si>
    <t>National Coordinator/ Deputy Country Director</t>
  </si>
  <si>
    <t>Tel:   (856 21) 414259, 452854
Fax:  (856 21) 452855, 414259
Mob: (856 20) 77706052
E-mail: sebertj@who.int</t>
  </si>
  <si>
    <t>Dr Bouathong Simmanovong</t>
  </si>
  <si>
    <t>Tel:   (856 21) 315500, 354015
Fax:  (856 21) 315500, 354015
Mob: (856 20) 55602726
E-mail: bsimanovong@yahoo.com.au</t>
  </si>
  <si>
    <t>TA</t>
  </si>
  <si>
    <t>Tel:    (856 21) 214 011
Fax:    (856 21) 214 011
Mob:   (856 20) 2220 4685
E-mail: bouakhanp@yahoo.com</t>
  </si>
  <si>
    <t xml:space="preserve">Tel:    (856 30) 517 4872
Mob: (856 21) 56741343
E-mail: gyoung@clintonhealthaccess.org </t>
  </si>
  <si>
    <t>Malaria TA</t>
  </si>
  <si>
    <t>Tel:    (856 21) 
Fax:   (856 21) 
Mob: (856 20) 
E-mail: shortusm@who.int</t>
  </si>
  <si>
    <t>Mr. Shortus, Matthew Scott</t>
  </si>
  <si>
    <t>Mr. Thongphim Vonglapha</t>
  </si>
  <si>
    <t xml:space="preserve">ທ່ານ ນາງ ປອ. ດຣ. ຄຳແພງ ຟອງລືຊາ </t>
  </si>
  <si>
    <t>Dr. Khampheng
Phongluxa</t>
  </si>
  <si>
    <t xml:space="preserve">Tel:     (856 21) 
Fax:    (856 21) 
Mob:  (856 20) 5594 9082
E-mail:  khampheng_p@hotmail.com </t>
  </si>
  <si>
    <t>Waiting for replacement</t>
  </si>
  <si>
    <t>Executive Management Committee:</t>
  </si>
  <si>
    <t xml:space="preserve">Dr. Suphab Panyakeo </t>
  </si>
  <si>
    <t>Mobile: (856 20) 54853444; (856 30) 5031407
E-mail: laohealthfinancing@gmail.com</t>
  </si>
  <si>
    <t>Principal Recipient (PR)</t>
  </si>
  <si>
    <t xml:space="preserve">Mobile: (856 20) 22214957
E-mail: rattanaxay@gmail.com </t>
  </si>
  <si>
    <t>Ms. Kongseng Khamsyvoravong</t>
  </si>
  <si>
    <t>Tel:      (856-21) 250444 (ext. 109) 
Fax:     (856-21) 250333 
Email: pxayyavong@adb.org</t>
  </si>
  <si>
    <t xml:space="preserve">Programme Director.                                                 Principal Recipient for The GFATM 
UNOPS Asia Region </t>
  </si>
  <si>
    <t>Programme Coordinator.                                            Principal Recipient for The GFATM 
UNOPS Asia Region, Vientiane, Lao PDR</t>
  </si>
  <si>
    <t>Dr. Somphou Sayasone</t>
  </si>
  <si>
    <t>Mob: (856 20) 55679603
E-mail: somphou.sayasone@yahoo.com
somphou.sayasone@swisstph.ch</t>
  </si>
  <si>
    <t>Tel:   (856 21) 414259, 452854
Fax:  (856 21) 452855, 414259
Mob: (856 20) 2220 5968; 5542 1555
E-mail: cphonenaly@yahoo.com</t>
  </si>
  <si>
    <t>ສະຖາບັນສາທາລະນະສຸກສາດ ແລະ ການແພດເຂດຮ້ອນ</t>
  </si>
  <si>
    <t>ກະຊວງແຜນການ ແລະ ການລົງທຶນ</t>
  </si>
  <si>
    <t>ຫົວໜ້າກົມຮ່ວມມືສາກົນ</t>
  </si>
  <si>
    <t>ຫົວໜ້າພະແນກຄຸ້ມຄອງໂຄງການສາກົນກ່ຽວກັບສາທາລະນະສຸກສາດເຂດຮ້ອນ</t>
  </si>
  <si>
    <t>Project Coordinator for RAI</t>
  </si>
  <si>
    <t>TA for Malaria</t>
  </si>
  <si>
    <t>Dr Chanvilay Thanmachak</t>
  </si>
  <si>
    <t>pt_sout@yahoo.com
gfachas.nou@gmail.com
bsimanovong@yahoo.com.au
chanvilay@gmail.com
gfachas.kong@gmail.com</t>
  </si>
  <si>
    <t>Tel:   (856 21) 315500, 354015
Fax:  (856 21) 315500, 354015
Mob: (856 20) 22083339
E-mail: chanvilay@gmail.com</t>
  </si>
  <si>
    <t>Secretary to Vice-Minister</t>
  </si>
  <si>
    <t>Tel:   (856 21) 414259, 452854
Fax:  (856 21) 452855, 414259
Mob: (856 20) 22244636
E-mail: sakhone_sntc@yahoo.com</t>
  </si>
  <si>
    <t>Dr Tim Bray</t>
  </si>
  <si>
    <t>German Red Cross, Laos</t>
  </si>
  <si>
    <t>Dr. Daluny Choulamany</t>
  </si>
  <si>
    <t>Tel:    (856 21) 
Fax:   (856 21) 
Mob:  (856 20) 2221 7212
E-mail: daluny12@gmail.com</t>
  </si>
  <si>
    <t xml:space="preserve">Mr. Viengsone Leuangkhamsing </t>
  </si>
  <si>
    <t>ທ່ານ ວຽງສອນ ເລືອງຄຳສິງ</t>
  </si>
  <si>
    <t xml:space="preserve"> ວິຊາການ, ພະແນກຄຸ້ມຄອງອົງການຈັດຕັ້ງສັງຄົມ, ກົມພັດທະນາການບໍລິຫານລັດ,</t>
  </si>
  <si>
    <t>Tel:    (856 21) 
Fax:   (856 21) 
Mob: (856 20) 29806441; 55275758
E-mail:  viengsonelk@gmail.com</t>
  </si>
  <si>
    <t>Dr. Inpone Vangkonevilay</t>
  </si>
  <si>
    <t>Chair of Association People Living with HIV</t>
  </si>
  <si>
    <t>CCM SECRETARIAT GFATM</t>
  </si>
  <si>
    <t xml:space="preserve">Organizations/
Ministries </t>
  </si>
  <si>
    <t>Tel: (856 21) 254546; 214 003; 253 017
Fax: (856 21) 254546
Mob: (856 20) 9980 1734                   
E-mail: nao.boutta@gmail.com</t>
  </si>
  <si>
    <t>Dr. Khamlay Manivong</t>
  </si>
  <si>
    <t>Technical Advisor</t>
  </si>
  <si>
    <t xml:space="preserve">CCM Secretariat </t>
  </si>
  <si>
    <t>Mr. Budhsalee Rattana</t>
  </si>
  <si>
    <t>Ministry of Foreign Affairs</t>
  </si>
  <si>
    <t>Dr. Mark Jacobs</t>
  </si>
  <si>
    <t>Tel:   (856 21) 315 820
Fax:  (856 21) 
Mob: (856 20) 
E-mail: jacobsma@who.int</t>
  </si>
  <si>
    <t xml:space="preserve">Tel:(856 21) 254546
Mob:(856 20) 5533 3713
E-mail:  klmanivong@gmail.com
</t>
  </si>
  <si>
    <t>Head of Internal Program for 
Health in the Tropics</t>
  </si>
  <si>
    <t>Email</t>
  </si>
  <si>
    <t>Ms. Jessica Kribbs</t>
  </si>
  <si>
    <t>Deputy Country Director</t>
  </si>
  <si>
    <t>Tel:    (856 30) 517 4872
Mob: (856 20) 55257858
E-mail: jkribbs@clintonhealthaccess.org</t>
  </si>
  <si>
    <t>Ms. Ioana Badescu</t>
  </si>
  <si>
    <t>Deputy Head Division, Cooperation Division, Planning and Cooperation Department</t>
  </si>
  <si>
    <t>Tel:    (856 21) 242980
Fax:   (856 21) 
Mob:  (856 20) 22204558
E-mail: v_inpone@yahoo.com</t>
  </si>
  <si>
    <t>Director
Multilateral Finance Cooperation Division
Department of External Finance and Debt Management</t>
  </si>
  <si>
    <t>Deputy Director General 
Department of External Finance and Debt Management</t>
  </si>
  <si>
    <t>ຮອງຫົວໜ້າກົມການເງິນຕ່າງປະເທດ ແລະ ຄຸ້ມຄອງໜີ້ສິນ</t>
  </si>
  <si>
    <t>ຫົວໜ້າພະແນກຮ່ວມມືການເງິນຫຼາຍຝ່າຍ,
ກົມການເງິນຕ່າງປະເທດ ແລະ ຄຸ້ມຄອງໜີ້ສິນ</t>
  </si>
  <si>
    <t xml:space="preserve">sp.pmnx@gmail.com
laohealthfinancing@gmail.com
</t>
  </si>
  <si>
    <t>Executive Director</t>
  </si>
  <si>
    <t>United Nations Office for Project Services (UNOPS)</t>
  </si>
  <si>
    <t>Regional Steering Committee (RSC)</t>
  </si>
  <si>
    <t>Local Fund Agent (LFA)</t>
  </si>
  <si>
    <t>Executive Secretary</t>
  </si>
  <si>
    <t>RAI-Regional Steering Committee Secretariat
hosted by World Health Organization
PO Box 1217, Phnom Penh, Cambodia</t>
  </si>
  <si>
    <t>RAI-Regional Steering Committee Secretariat
Hosted by WHO Cambodia Country Office
PO Box 1217, Phnom Penh, Cambodia</t>
  </si>
  <si>
    <t>Information Officer</t>
  </si>
  <si>
    <t xml:space="preserve">Mobile: +855 (0)12- 975 500
Email: dembechm@who.int </t>
  </si>
  <si>
    <t>JICA Health Policy Advisor</t>
  </si>
  <si>
    <t>Tel:     (856 21)
Fax:    (856 21) 285326 
Mob:  (856 20) 5815 7341
E-mail:  okabayashih-lao@memoad.jp</t>
  </si>
  <si>
    <t xml:space="preserve">Dr. Hironori Okabayashi </t>
  </si>
  <si>
    <t>Mr Souksakhone Seebuathong</t>
  </si>
  <si>
    <t>Administrative and Accounting Officer</t>
  </si>
  <si>
    <t>Tel/Fax: +(856-21) 254 546
Mobile:  +(856-020) 52995488 
E-mail:   soukman.bccp@gmail.com</t>
  </si>
  <si>
    <t>Director of Secretary Division</t>
  </si>
  <si>
    <t xml:space="preserve">Tel:   (856-21)  
Fax:  (856 21) 
Mob: (856 20) 
E-mail: </t>
  </si>
  <si>
    <t>Mr. Viengsamay Vongkhamsao</t>
  </si>
  <si>
    <t xml:space="preserve">Mr. Viengsamay Vongkhamsao
</t>
  </si>
  <si>
    <t>Ms. Emiko Masaki</t>
  </si>
  <si>
    <t>Senior Economist (Health)</t>
  </si>
  <si>
    <t>World Bank</t>
  </si>
  <si>
    <t>Tel:      (856 21) 266206
Fax:     (856 21)  266299
Mob:    (856 20) 5777 1319
E-mail:  emasaki@worldbank.org</t>
  </si>
  <si>
    <t>Ms Marie-Christine Charlieu</t>
  </si>
  <si>
    <t xml:space="preserve">Attachée de Coopération </t>
  </si>
  <si>
    <t>ສະມາຊິກສໍາຮອງ</t>
  </si>
  <si>
    <t xml:space="preserve">rattanaxay@gmail.com
vniraxay@gmail.com
</t>
  </si>
  <si>
    <t>Dr. Phonepraseuth Sayamoungkhoun</t>
  </si>
  <si>
    <t xml:space="preserve">Mob:   (856 20) 020 55619522
E-mail: </t>
  </si>
  <si>
    <t>Ministry of Labor and Social Welfare</t>
  </si>
  <si>
    <t>Tel:    (856 21) 
Mob: (856 20)99884339
E-mail:  athipatay_m@yahoo.com</t>
  </si>
  <si>
    <t>Tel:    (856 21) 
Mob: (856 20) 54205304
E-mail:  anoxa_m@hotmail.com</t>
  </si>
  <si>
    <t>Tel:    (856 21) 
Mob:  (856 20) 56555172
E-mail: kanhaplus@gmail.com</t>
  </si>
  <si>
    <t>ຮອງຫົວໜ້າກົມເເຜນການ ເເລະ ການຮ່ວມມື</t>
  </si>
  <si>
    <t>Tel:     (856 21) 255905
Fax:    (856 21) 255905
Mob:  (856 20) 59691945
E-mail:  thiphasone@hotmail.com</t>
  </si>
  <si>
    <t>ທ່ານ ທິບພະສອນ ສຸຂະທໍາມະວົງ</t>
  </si>
  <si>
    <t>ທ່ານ ນາງ ສຸດສາຍໃຈ ລໍມະນີ</t>
  </si>
  <si>
    <t>ວິຊາການກົມເເຜນການ ເເລະ ການຮ່ວມມື</t>
  </si>
  <si>
    <t>Deputy Director General, Department of Planning and International Cooperation</t>
  </si>
  <si>
    <t>Tel:     (856 21) 255184
Fax:    (856 21) 219185
Mob:  (856 20) 77411194
E-mail:  lina.soutsaichay@hotmail.com</t>
  </si>
  <si>
    <t>Technical Officer, Department of Planning and International Cooperation</t>
  </si>
  <si>
    <t>Entry Date to CCM</t>
  </si>
  <si>
    <t xml:space="preserve">Departure Date </t>
  </si>
  <si>
    <t>ວັນທີເຂົ້າເປັນສະມາຊິກ</t>
  </si>
  <si>
    <t>ວັນທີອອກ</t>
  </si>
  <si>
    <t>Tel:    (856 21)
Fax:    (856 21) 
Mob:  (856 20)  59931341
E-mail: viengsamay@psilaos.org</t>
  </si>
  <si>
    <t>viengsamay@psilaos.org</t>
  </si>
  <si>
    <t>pxayyavong@adb.org</t>
  </si>
  <si>
    <t>Dr.Chansaly Phommavong</t>
  </si>
  <si>
    <t>Tel: (856 21) 
Fax: (856 21) 
Mob: (856 20) 78998983
Email: roger.b.pore@pwc.com</t>
  </si>
  <si>
    <t>Tel:    (856 21) 330429
Fax:    (856 21) 330428
Mob:  (856 20) 59931341
E-mail: viengsamay@psilaos.org</t>
  </si>
  <si>
    <t xml:space="preserve">PMU Manager </t>
  </si>
  <si>
    <t>PwC | CPA,LCPAA (Aust)</t>
  </si>
  <si>
    <t>Tel:    (856 21) 
Fax:    (856 21) 
Mob: (856 20) 96193718
E-mail: tim.bray@germanredcross.de</t>
  </si>
  <si>
    <t>Dr.Southanou Nanthanontry</t>
  </si>
  <si>
    <t>National Programs</t>
  </si>
  <si>
    <t>Tel:   (856-21)       
Fax:  (856 21)  
Mob: (856 20) 55475129
E-mail: southa13@yahoo.com</t>
  </si>
  <si>
    <t xml:space="preserve">Department of Planning and International Cooperation (DPC) </t>
  </si>
  <si>
    <t>Department of Planning and Cooperation (DPC), MOH</t>
  </si>
  <si>
    <t>Lao Tropical and Public Health Institute</t>
  </si>
  <si>
    <t>ສະມາຄົມຜູ້ຕິດເຊື້ອ ເຮສໄອວີ (APL+)</t>
  </si>
  <si>
    <t>Tel:   (856-21)       
Fax:  (856 21)  
Mob: (856 20) 22002722
E-mail: chansalyhsipaf@gmail.com</t>
  </si>
  <si>
    <t>Mr. Michael Pitt</t>
  </si>
  <si>
    <t>Health Poverty Action</t>
  </si>
  <si>
    <t xml:space="preserve">Country Director </t>
  </si>
  <si>
    <t>Deputy Director, Civil Society Organisation Division. Department of Public Administration Development.</t>
  </si>
  <si>
    <t>Ms.Soutsaichay Lomany</t>
  </si>
  <si>
    <t>Mr. Thiphasone Soukhathammavong</t>
  </si>
  <si>
    <t>Agathe Horvais</t>
  </si>
  <si>
    <t>Tel:    (856 21) 21 26 74 42
Fax:   (856 21)  
Mob: (856 20) 
E-mail: marie-christine.charlieu@diplomatie.gouv.fr</t>
  </si>
  <si>
    <t>Deputy-Director of LWU Information and Museum Center of LWU</t>
  </si>
  <si>
    <t>dembechm@who.int</t>
  </si>
  <si>
    <t>Ms Rocío López</t>
  </si>
  <si>
    <t>lopezr@who.int</t>
  </si>
  <si>
    <t>Ms Phakny So</t>
  </si>
  <si>
    <t>Programme Assistant</t>
  </si>
  <si>
    <t>soph@who.int</t>
  </si>
  <si>
    <t>Mr Vitra Tek</t>
  </si>
  <si>
    <t>tekv@who.int</t>
  </si>
  <si>
    <t xml:space="preserve">Mr Matteo Dembech
</t>
  </si>
  <si>
    <t>Mobile: +855 (0)
Email: lopezr@who.int</t>
  </si>
  <si>
    <t>Mobile: +855 (0)
Email: soph@who.int</t>
  </si>
  <si>
    <t>Mobile: +855 (0)
Email: tekv@who.int</t>
  </si>
  <si>
    <t>ຮອງຫົວໜ້າສູນຂໍ້ມູນຂ່າວສານ ເເລະ ຫໍມູນເຊື້ອເເມ່ຍິງລາວ</t>
  </si>
  <si>
    <t xml:space="preserve"> Deputy Direcor</t>
  </si>
  <si>
    <t>Deputy Direcor</t>
  </si>
  <si>
    <t>Head of M&amp;E Unit
GFATM Coordinator</t>
  </si>
  <si>
    <t>Tel:   (856 21) 
Fax:  (856 21) 
Mob: (856 20) 58249269
E-mail: drboualamkhamlome@gmail.com</t>
  </si>
  <si>
    <t xml:space="preserve">Mrs. Agathe Horvais
</t>
  </si>
  <si>
    <t>Civil Society and Governance Officer</t>
  </si>
  <si>
    <t>Ms. Doungkamon Oeuvray</t>
  </si>
  <si>
    <t>ສະມາຄົມສຸຂະພາບຊຸມຊົນ ເເລະ ການມີສ່ວນຮ່ວມ
ແຂວງຈຳປາສັກ</t>
  </si>
  <si>
    <t>Clinton Health Access Initiative (CHAI)</t>
  </si>
  <si>
    <t xml:space="preserve">Clinton Health Access Initiative (CHAI) </t>
  </si>
  <si>
    <t>Community Health and Inclusion Association
(CHIAs)</t>
  </si>
  <si>
    <t>ກະຊວງເເຮງງານ ເເລະ ສະຫວັດດີການສັງຄົມ</t>
  </si>
  <si>
    <t>PSI ( Population Services International)</t>
  </si>
  <si>
    <t>Joint United Nations Programme on HIV/AIDS (UNAIDS)</t>
  </si>
  <si>
    <t xml:space="preserve">Japan International Cooperation Agency (JICA) </t>
  </si>
  <si>
    <t>Promotion for Education and Development
 Association (PEDA)</t>
  </si>
  <si>
    <t>ອົງການອະນາໄມໂລກ</t>
  </si>
  <si>
    <t>ຜູ້ຕາງໜ້າປະຈໍາ ສປປລາວ</t>
  </si>
  <si>
    <t>ສະຖານທູດຝຣັ່ງ</t>
  </si>
  <si>
    <t>ອົງການຮ່ວມສະຫະປະຊາຊາດ
ຕ້ານເອດ</t>
  </si>
  <si>
    <t>ທະນາຄານໂລກ</t>
  </si>
  <si>
    <t>ໂຄງການພັດທະນາ ລຸກຊໍາບວກ</t>
  </si>
  <si>
    <t>ອົງການຮ່ວມມືສາກົນຍີ່ປຸ່ນ</t>
  </si>
  <si>
    <t>ອົງການກາແດງເຢຍລະມັນປະຈໍາລາວ</t>
  </si>
  <si>
    <t>ຜູ້ຈັດການ</t>
  </si>
  <si>
    <t>ຫົວໜ້າຫ້ອງການປະຈໍາສປປລາວ</t>
  </si>
  <si>
    <t>ອົງການສາກົນບໍລິການປະຊາຊົນ</t>
  </si>
  <si>
    <t xml:space="preserve">ອົງການການພັດທະນາສາກົນ ຂອງປະເທດສະຫະລັດອາເມລິກາ </t>
  </si>
  <si>
    <t>ອົງການເພື່ອສຸຂະພາບ ເເລະ ຫຼຸດຜ່ອນຄວາມທຸກຍາກ</t>
  </si>
  <si>
    <t>ຜູ້ອໍານວຍການ</t>
  </si>
  <si>
    <t>Mr. Bounpaseuth Sisouvanh</t>
  </si>
  <si>
    <t>Tel:     (856 21) 
Fax:    (856 21) 
Mob:  (856 20) 22234235
E-mail:  bounpaseuths@gmail.com</t>
  </si>
  <si>
    <t>Deputy of Director of Lao Women's Development Department</t>
  </si>
  <si>
    <t>ທ່ານ ນາງ ສອນນາລີ ພານຸວົງ</t>
  </si>
  <si>
    <t>ຮອງຫົວໜ້າກົມພັດທະນາເເມ່ຍິງ</t>
  </si>
  <si>
    <t>Mr. Joshua Poole</t>
  </si>
  <si>
    <t>Tel:    (856 21) 
Fax:    (856 21)  
Mob:  (856 20) 
E-mail: joshua.poole@crs.org</t>
  </si>
  <si>
    <t>Tel:      (856 21) 021 316253
Fax:      (856 21)  021 316325
Mob:   (856 20) 020 22232208
E-mail:  sonenalybkk@gmail.com</t>
  </si>
  <si>
    <t>ທ່ານ ບຸນປະເສີດ ສີສຸວັນ</t>
  </si>
  <si>
    <t>Catholic Relief Services</t>
  </si>
  <si>
    <t>Deputy Director of UN Division
Department of International Cooperation</t>
  </si>
  <si>
    <t>Mrs. Sonenaly Phanouvong</t>
  </si>
  <si>
    <t>Tel:      (856 21) 
Fax:      (865 21) 
Mob:   (856 20) 225775777
Email: viriya.pounsiri@gmail.com</t>
  </si>
  <si>
    <t>Humanity &amp; Inclusion in Lao PDR</t>
  </si>
  <si>
    <t>Tel:    (856-21) 412 110
Fax:    
Mob:  (856 20) 59 411 673
E-mail: r.carabain@hi.org</t>
  </si>
  <si>
    <t>r.carabain@hi.org</t>
  </si>
  <si>
    <t xml:space="preserve">Tel:      (856 21) 
Fax:      (865 21) 
Mob:   (856 20) 
Email: </t>
  </si>
  <si>
    <t>Tel:    (856 21) 
Fax:    (856 21)  
Mob: (856 20) 225775777
E-mail: viriya.pounsiri@gmail.com</t>
  </si>
  <si>
    <t>ຮອງຫົວໜ້າພະແນກອົງການຈັດຕັ້ງສາກົນ,​ ກົມຮ່ວມມືສາກົນ</t>
  </si>
  <si>
    <t>ທ່ານ ວິຣິຍະ ພູນສີຣິ</t>
  </si>
  <si>
    <t>Mr. Viriya Phounsiri</t>
  </si>
  <si>
    <t xml:space="preserve">Tel:    (856-21)  
Fax:   (856 21) 
Mob: (856 20) 
E-mail: </t>
  </si>
  <si>
    <t>ອົງການ Catholic Relief Services</t>
  </si>
  <si>
    <t>Deputy Director 
Local Hospital Division
Department of Health Care and Rehabilitation</t>
  </si>
  <si>
    <t>Deputy Director General 
Department of Health Care  and Rehabilitation</t>
  </si>
  <si>
    <t>Tel:   (856 21) 414812
Fax:  (856 21) 262180
Mob: (856 20) 22288844
E-mail: chiaslaos@gmail.com</t>
  </si>
  <si>
    <t xml:space="preserve">chanthala2010@gmail.com
bouakhanp@yahoo.com
eseastedt@psi.org
bsihamano@psilaos.org 
chiaslaos@gmail.com
santi.residence@gmail.com
somkhanec@who.int
gyoung@clintonhealthaccess.org 
</t>
  </si>
  <si>
    <t>Tel:     (856 21) 414812
Fax:    (856 21) 262180
Mob:   (856 20) 93209733
E-mail: chiaslaos@gmail.com</t>
  </si>
  <si>
    <t xml:space="preserve">eseastedt@psi.org
chiaslaos@gmail.com
santi.residence@gmail.com
Phimpha@ccm-laos.org
naphanthavong@gmail.com
vlvptv@gmail.com, ans.x800@yahoo.com
vixaysoukt@who.int
sebertj@who.int
iem-vibol@hotmail.fr
gyoung@clintonhealthaccess.org </t>
  </si>
  <si>
    <t>Ms. Juno Jaffer Lawrence</t>
  </si>
  <si>
    <t>Health Office Director</t>
  </si>
  <si>
    <t>United States Agency for International Development,
Laos Country Representative Post (USAID LCRP)</t>
  </si>
  <si>
    <t>11//2020</t>
  </si>
  <si>
    <t xml:space="preserve">Core Staff </t>
  </si>
  <si>
    <t>Technical Assistance</t>
  </si>
  <si>
    <t>Director Gernal of the Cabinet
Executive Director of CCM Secretariat (Part-time with no insentive)</t>
  </si>
  <si>
    <t xml:space="preserve">Coordinator and Finance Officer </t>
  </si>
  <si>
    <t xml:space="preserve">Part-time Staff </t>
  </si>
  <si>
    <t>Deputy Director General of Lao Tropical and Plublic Health Institute</t>
  </si>
  <si>
    <t>ຮອງຫົວໜ້າສະຖາບັນສາທາລະນະສຸກສາດ ແລະ ການແພດເຂດຮ້ອນ</t>
  </si>
  <si>
    <t xml:space="preserve">Tel:   (856 21) 21 26 74 42
Mob: (856 20) 92 678 184
E-mail: </t>
  </si>
  <si>
    <t>patrickbergman.lfalaos@gmail.com
roger.b.pore@pwc.com</t>
  </si>
  <si>
    <t>Tel: (856 21) 222 718-719 
Fax: (856 21) 222 723
Mob: (856 20) 52991272
E-mail: patrickbergman.lfalaos@gmail.com</t>
  </si>
  <si>
    <t xml:space="preserve">TA Consultant
</t>
  </si>
  <si>
    <t xml:space="preserve">gyoung@clintonhealthaccess.org
santi.residence@gmail.com 
chiaslaos@gmail.com
shortusm@who.int
</t>
  </si>
  <si>
    <t xml:space="preserve">Tel:    (856 21) 264960
Fax:    (856 21) 264961
E-mail: </t>
  </si>
  <si>
    <t>tvixaysouk@usaid.gov</t>
  </si>
  <si>
    <t>USAID</t>
  </si>
  <si>
    <t xml:space="preserve">Ms. Maythip Lattanabounyang </t>
  </si>
  <si>
    <t>Tel:     (856 21) 412 142
Fax:    (856 21) 
Mob: (856 20) 020 55 533 348, 020 22 218 688
E-mail: maythip1990@gmail.com</t>
  </si>
  <si>
    <t>Mr. Thipphasone Vixaysouk</t>
  </si>
  <si>
    <t>ທ່ານ ນາງ ໄມທິບ ລັດຕະນະບຸນຍັງ</t>
  </si>
  <si>
    <t xml:space="preserve">somphou.sayasone@yahoo.com
somphou.sayasone@swisstph.ch
maythip1990@gmail.com
sengaloun@gmail.com
kanhaplus@gmail.com
peter.heimann@luxdev.lu
gyoung@clintonhealthaccess.org
bouakhanp@yahoo.com
silakounet@unaids.org
marie-christine.charlieu@diplomatie.gouv.fr
shortusm@who.int
</t>
  </si>
  <si>
    <t>Programme Management Office (PRMO) Specialist - Finance.
Principal Recipient for The GFATM 
UNOPS Asian Region, Vientiane, Lao PDR</t>
  </si>
  <si>
    <t>President of Lao Red Cross</t>
  </si>
  <si>
    <t>Dr. Thepphouthone Sorsavanh</t>
  </si>
  <si>
    <t xml:space="preserve">Tel:   (856 21) 414259, 452854
Fax:  (856 21) 452855, 414259
Mob (85620)  222 35 456 
E-mail: thsorsavanh@gmail.com </t>
  </si>
  <si>
    <t xml:space="preserve">Head of Health Information Division, 
Department of Planning and Cooperation (DPC),MOH
</t>
  </si>
  <si>
    <t>Global Fund Country Team</t>
  </si>
  <si>
    <t>Global Fund</t>
  </si>
  <si>
    <t>Ms. Deepanjali Sapkota</t>
  </si>
  <si>
    <t>Mr. Roger Pore (LA)</t>
  </si>
  <si>
    <t>Mr. Reinier Carabain</t>
  </si>
  <si>
    <t>deepanjali.sapkota@theglobalfund.org</t>
  </si>
  <si>
    <t xml:space="preserve">Ms.Victoria Jhong Chung
</t>
  </si>
  <si>
    <t xml:space="preserve">Ms. Izaskun Gaviria
</t>
  </si>
  <si>
    <t>Global Fund CCM Hub</t>
  </si>
  <si>
    <t>Associate Specialist
CCM Hub
Grant Portfolio Solutions &amp; Support</t>
  </si>
  <si>
    <t>C19RM Coordination Officer</t>
  </si>
  <si>
    <t>Tel:(856 21) 254546
Mob:(856 20) 22494934, 29400795
E-mail:  phouvichit@gmail.com</t>
  </si>
  <si>
    <t>Mr. Phouvichit Xongmixay</t>
  </si>
  <si>
    <t>Mr. Toshio NAGASE</t>
  </si>
  <si>
    <t>Tel:    (856 21) 
Fax:    (856 21) 
Mob:  (856 20) 020 55517632
E-mail:  Nagase.toshio@jica.go.jp</t>
  </si>
  <si>
    <t>astern@usaid.gov</t>
  </si>
  <si>
    <t xml:space="preserve">Tel:      (856 21) 487-256
Mob:   (856 20) 5551 3201
E-mail:  kvongsaiya@usaid.gov
           </t>
  </si>
  <si>
    <t xml:space="preserve">Mr. Aaron Michael Stern
</t>
  </si>
  <si>
    <t xml:space="preserve">rattanaxay@gmail.com
maythip1990@gmail.com
emasaki@worldbank.org
splnpplus@gmail.com
silakounet@unaids.org
kvongsaiya@usaid.gov
</t>
  </si>
  <si>
    <t xml:space="preserve">Mr. Khamphinh Philakone </t>
  </si>
  <si>
    <t xml:space="preserve">Mr. Vilatsone Visonnavong </t>
  </si>
  <si>
    <t>Tel:     (856 21) 453586
Fax:    (856 21) 
Mobile: +8562059426262 
Email: kp.phinh@gmail.com</t>
  </si>
  <si>
    <t>Tel:     (856 21) 414024
Fax:    (856 21)  
Mobile: +8562028255888
E-mail: vilatsone@gmail.com</t>
  </si>
  <si>
    <t>ທ່ານ ວິລັດສອນ ວິສອນນະວົງ</t>
  </si>
  <si>
    <t>ໍໍໍTel:     (856 21) 453586
Fax:    (856 21) 
Mobile: +8562059426262 
E-mail: kp.phinh@gmail.com</t>
  </si>
  <si>
    <t>ທ່ານ ຄໍາຜີ້ນ ພິລາກອນ</t>
  </si>
  <si>
    <t>Dr. Inleusa Basengkham</t>
  </si>
  <si>
    <t>Ms. Kobkeo Samnartvet</t>
  </si>
  <si>
    <t>Ms. Bouakham Sithavong</t>
  </si>
  <si>
    <t xml:space="preserve">Peer Support Group Leader </t>
  </si>
  <si>
    <t>Key population Representative</t>
  </si>
  <si>
    <t>TB Community Outreach Worker</t>
  </si>
  <si>
    <t xml:space="preserve">TB Community Representative </t>
  </si>
  <si>
    <t>Mr. Athou Xayasenda</t>
  </si>
  <si>
    <t>Malaria Community Outreach Worker</t>
  </si>
  <si>
    <t>Malaria Community Representative   (Samoui district, Saravanh province)</t>
  </si>
  <si>
    <t>Dr. Souphon Sayavong</t>
  </si>
  <si>
    <t>Promotion of Family Health Association (PFHA)</t>
  </si>
  <si>
    <t>Ms. Davone Outhaivong</t>
  </si>
  <si>
    <t xml:space="preserve">PLHIV (Peer Support Group Leader) </t>
  </si>
  <si>
    <t xml:space="preserve">PLHIV  Representative </t>
  </si>
  <si>
    <t xml:space="preserve">Mob: (856 20) 55683155
E-mail: souphon.laopfha@gmail.com </t>
  </si>
  <si>
    <t xml:space="preserve">Mob:   (856 20) 55 117 666
E-mail: inleusa.oms2012@gmail.com </t>
  </si>
  <si>
    <t xml:space="preserve">Mob:   (856 20) 56525663; Whatsapp: 020 56525663;
E-mail: lattavanhsengdala@gmail.com </t>
  </si>
  <si>
    <t xml:space="preserve">Key Population (Peer) Representative </t>
  </si>
  <si>
    <t>Mob: (856 20) 55119196
E-mail: MSM_madta@hotmail.com</t>
  </si>
  <si>
    <t>Tel:      (856 30) 5011871 
Mob:   (856 20) 55287571
E-mail: bouakham.sythavong@gmail.com</t>
  </si>
  <si>
    <t>Mob:   (856 20) 55768219
E-mail: Kopkeo.chiaslaos@gmail.com</t>
  </si>
  <si>
    <t>Ms. Soukvilai Homenouhak</t>
  </si>
  <si>
    <t>Mob:   (856 20) 94320909
E-mail:souk.homenouhak@gmail.com</t>
  </si>
  <si>
    <t xml:space="preserve">Mob:(856 20) 92966885
E-mail:athou.xysd@gmail.com </t>
  </si>
  <si>
    <t>Mr. Thipmongkone Soulinthong</t>
  </si>
  <si>
    <t xml:space="preserve">Lao CSO malaia Malaria Platform </t>
  </si>
  <si>
    <t>Lao CSO Coodination office</t>
  </si>
  <si>
    <t>Mob: (856 20) 56360636
E-mail: thipmangkone.lcn@gmail.com</t>
  </si>
  <si>
    <t>CSO's Secretariat</t>
  </si>
  <si>
    <t>Ms. Thipphavanh Souphatthone</t>
  </si>
  <si>
    <t>Secretariat officer</t>
  </si>
  <si>
    <t>Mr. Viengakhone Souriyo</t>
  </si>
  <si>
    <t xml:space="preserve">Executive Director </t>
  </si>
  <si>
    <t>Community Health and Inclusion Association (CHIAs)</t>
  </si>
  <si>
    <t>Mob:   (856 20) 22221996
E-mail: nathippavanh.s@gmail.com</t>
  </si>
  <si>
    <t>Mob:   (856 20) 55199909
Whatsapp: 020 93209733
E-mail: chiaslaos@gmail.com</t>
  </si>
  <si>
    <t>nathippavanh.s@gmail.com</t>
  </si>
  <si>
    <t>Director of UN Economic and Social Affair Division, International Organizations Department</t>
  </si>
  <si>
    <t>ທ່ານ ອິນລືຊາ ບາເເສງຄໍາ</t>
  </si>
  <si>
    <t>ສະມາຄົມສຸຂະພາບຊຸມຊົນ ເເລະ ການມີສ່ວນຮ່ວມ</t>
  </si>
  <si>
    <t>ທ່ານ ບົວຄໍາ ສີຫາວົງ</t>
  </si>
  <si>
    <t>Key Population (PEER) Representative</t>
  </si>
  <si>
    <t>ພະນັກງານລົງພື້ນທີ່ຊຸມຊົມວັນນະໂລກ</t>
  </si>
  <si>
    <t>ຕົວເເທນຊຸມຊຸນວັນນະໂລກ</t>
  </si>
  <si>
    <t>ທ່ານ ອາທຸ ໄຊຍະເສນດາ</t>
  </si>
  <si>
    <t>ພະນັກງານລົງພື້ນທີ່ຊຸມຊົມໄຂ້ຍຸງ</t>
  </si>
  <si>
    <t>ຊຸມຊົນໄດ້ຮັບຜົນກະທົບໄຂ້ຍຸງຈາກເເຂວງສາລະວັນ</t>
  </si>
  <si>
    <t>CHIAs</t>
  </si>
  <si>
    <t>ທ່ານ ນາງ ດາວອນ ອຸໄທວົງ</t>
  </si>
  <si>
    <t>ຫົວໜ້າສະໜັບສະໜູນເພື່ອນສອນເພື່ອນ</t>
  </si>
  <si>
    <t>Mob:   (856 20) 58444572
E-mail:davoneouthaivong123@gmail.com</t>
  </si>
  <si>
    <t>ທ່ານ ສຸພົນ ໄຊຍະວົງ</t>
  </si>
  <si>
    <t>ສະມາຄົມສົ່ງເສີມສຸຂະພາບຄອບຄົວ</t>
  </si>
  <si>
    <t>ທ່ານ ລັດຕະວັນ ເເສງດາລາ</t>
  </si>
  <si>
    <t>ຊຸມຊົນໄດ້ຮັບຜົນກະທົບ</t>
  </si>
  <si>
    <t>ທ່ານ ນາງ ສຸກວິໄລ ຫອມນຸຮັກ</t>
  </si>
  <si>
    <t>ຊຸມຊົນວັນນະໂລກ</t>
  </si>
  <si>
    <t>ທ່ານ ທິບມັງກອນ ສຸລິນທອງ</t>
  </si>
  <si>
    <t>ທ່ານ ນາງ ກອບເເກ້ວ ສໍານາດເວດ</t>
  </si>
  <si>
    <t>ຕົວເເທນເຄືອຄ່າຍເພື່ອນສອນເພື່ອນ</t>
  </si>
  <si>
    <t>ຫ້ອງການປະສານງານອົງການຈັດຕັ້ງທາງສັງຄົມລາວ</t>
  </si>
  <si>
    <t>ຜູ້ປະສານງານດ້ານວຽກງານໄຂ້ຍຸງ</t>
  </si>
  <si>
    <t>ຫົວໜ້າພະແນກເສດຖະກິດ-ສັງຄົມ ສປຊ,
ກົມອົງການຈັດຕັ້ງສາກົນ</t>
  </si>
  <si>
    <t>ປະທານກາເເດງລາວ</t>
  </si>
  <si>
    <t>ກາເເດງລາວ</t>
  </si>
  <si>
    <t xml:space="preserve">khampheng.phongluxa@gmail.com
bounpaseuths@gmail.com
viengsonelk@gmail.com
nith01aplus@gmail.com
frank.haegeman@luxdev.lu
jkribbs@clintonhealthaccess.org
jecthcd@yahoo.com
</t>
  </si>
  <si>
    <t>chiaslaos@gmail.com</t>
  </si>
  <si>
    <t>bounserth@gmail.com
chansalyhsipaf@gmail.com
southa13@yahoo.com</t>
  </si>
  <si>
    <t>Dr, Bounserth Keoprasith</t>
  </si>
  <si>
    <t>Mob: (856 20) 23216888
E-mail: bounserth@gmail.com</t>
  </si>
  <si>
    <t xml:space="preserve">daluny12@gmail.com
soulignothai@gmail.com
</t>
  </si>
  <si>
    <t xml:space="preserve">Tel:(856 21) 254546
Mobile:  +(856-030) 5388 308
WhatsApp: +85620-56741169
E-mail:   budhsalee@gmail.com
             ccmsec.laos@gmail.com </t>
  </si>
  <si>
    <t>Assoc. Prof. Dr. Phouthone Muongpak</t>
  </si>
  <si>
    <t xml:space="preserve">Mob:   (856 20) 
E-mail: </t>
  </si>
  <si>
    <t>Mr. Metta Khamthavone</t>
  </si>
  <si>
    <t xml:space="preserve">Ms. Lattavanh Sengdala </t>
  </si>
  <si>
    <t xml:space="preserve">Deputy Director General </t>
  </si>
  <si>
    <t>Deputy Director General of Department of Planning and Cooperation (DPC), MOH</t>
  </si>
  <si>
    <t>Mob: (856 20) 22002722
E-mail: chansalyhsipaf@gmail.com</t>
  </si>
  <si>
    <t xml:space="preserve">bounserth@gmail.com
rattanaxay@gmail.com
laohealthfinancing@gmail.com
panyakeo2011@hotmail.com
chansalyhsipaf@gmail.com
thsorsavanh@gmail.com </t>
  </si>
  <si>
    <t>Dr. Virasack Banouvong</t>
  </si>
  <si>
    <t xml:space="preserve"> Dr. Keobouphaphone Chindavongsa</t>
  </si>
  <si>
    <t xml:space="preserve"> Acting Direcor</t>
  </si>
  <si>
    <t>Tel:   (856 21) 214040
Fax:  (856 21) 218131, 251524 
Mob: (856 20) 
E-mail: banouvong@gmail.com</t>
  </si>
  <si>
    <t>viengphone@gmail.com
drboualamkhamlome@gmail.com
banouvong@gmail.com
chinda07@gmail.com
v.viengxay@gmail.com
kenesay.thongpiou@gmail.com</t>
  </si>
  <si>
    <t>Tel:   (856 21) 
Fax:  (856 21) 
Mob: (856 20) 
E-mail: chinda07@gmail.com</t>
  </si>
  <si>
    <t>Dr. Viengphone Sengsavath</t>
  </si>
  <si>
    <t>Dr. Boualam Khamlome</t>
  </si>
  <si>
    <t>Dr. Chanthalone Khamkong</t>
  </si>
  <si>
    <t>Mob: (856 20) 56684567
E-mail: lone.khamkong@gmail.com</t>
  </si>
  <si>
    <t>Chief of Admin</t>
  </si>
  <si>
    <t>Mr. Bounwathsana Southammavong</t>
  </si>
  <si>
    <t>Mob: 
E-mail: bounwathsana@gmail.com</t>
  </si>
  <si>
    <t xml:space="preserve">Ms. Oulayvanh Chanthavong
</t>
  </si>
  <si>
    <t>Director General of Department of Communicable Disease Control (DCDC); 
Vice-Chair of PMU Management Executive Committee (PR ExCom). MOH</t>
  </si>
  <si>
    <t>Deputy Director General of Department of Finance (DOF), MOH
Vice-Chair of PMU Management Executive Committee (PR ExCom).</t>
  </si>
  <si>
    <t>Director General of Department of Planning and Cooperation (DPC), MOH
Chair of PMU Management Executive Committee (PR ExCom). MOH</t>
  </si>
  <si>
    <t>Procurement</t>
  </si>
  <si>
    <t>Project Admin Manager</t>
  </si>
  <si>
    <t>Mob: (856 20) 55605280
E-mail: hansaadm2019@gmail.com</t>
  </si>
  <si>
    <t>Mrs. Ximena Navia Henao</t>
  </si>
  <si>
    <t xml:space="preserve">ximena.naviahenao@theglobalfund.org
victoria.jhongchung@theglobalfund.org
Izaskun.Gaviria@theglobalfund.org
Doungkamon.Oeuvray@theglobalfund.org
</t>
  </si>
  <si>
    <t>Tel:: +41792925659
E-mail: ximena.naviahenao@theglobalfund.org</t>
  </si>
  <si>
    <t>Fund Portfolio Manager
South East Asia Team
Grant Management Division</t>
  </si>
  <si>
    <t>Program Officer
South East Asia Team
Grant Management Division</t>
  </si>
  <si>
    <t>Senior Fund Portfolio Manager
High Impact Asia Team
Grant Management Division</t>
  </si>
  <si>
    <t>Global Fund Senior Program Officer
High Impact Asia Team
Grant Management Division</t>
  </si>
  <si>
    <t>Tel:     
Mob:  
E-mail: victoria.jhongchung@theglobalfund.org</t>
  </si>
  <si>
    <t>Tel:     
Mob:  
E-mail: Izaskun.Gaviria@theglobalfund.org</t>
  </si>
  <si>
    <t>Tel:     
Mob:  
E-mail: Doungkamon.Oeuvray@theglobalfund.org</t>
  </si>
  <si>
    <t>Tel:     
Mob:  
E-mail: deepanjali.sapkota@theglobalfund.org</t>
  </si>
  <si>
    <t>Mob:
E-mail: shortusm@who.int</t>
  </si>
  <si>
    <t>Mob:   +95-9-43176394
E-mail: AttilaM@unops.org</t>
  </si>
  <si>
    <t>Mob:   (856 20) 55717200
E-mail: ioanaB@unops.org</t>
  </si>
  <si>
    <t>Mob: (856 20) 55282955
E-mail: kongsengk@unops.org</t>
  </si>
  <si>
    <t>Ms. Donekham INTHAVONG</t>
  </si>
  <si>
    <t>National Tuberculosis Control Center</t>
  </si>
  <si>
    <t>Tel:   (856 21) 414259, 452854
Fax:  (856 21) 452855, 414259
Mob: (856 20) 57733838
E-mail: ndonekham@gmail.com</t>
  </si>
  <si>
    <t xml:space="preserve">Dr Sakhone SUTHEPMANY
</t>
  </si>
  <si>
    <t>Deputy Director</t>
  </si>
  <si>
    <t>Dr. Khamphet PHOUMINH</t>
  </si>
  <si>
    <t>Tel:   (856 21) 414259, 452854
Fax:  (856 21) 452855, 414259
Mob: (856 20) 55499745
E-mail: khamphetphoumin@yahoo.com</t>
  </si>
  <si>
    <t xml:space="preserve">ndonekham@gmail.com
sakhone_sntc@yahoo.com
 khamphetphoumin@yahoo.com
cphonenaly@yahoo.com
 </t>
  </si>
  <si>
    <t>Dr. Thet Lynn</t>
  </si>
  <si>
    <t>Tel:    (856 21) 
Fax:    (856 21) 
Mob: (856 20) 97497698
E-mail: T.Lynn@healthpovertyaction.org</t>
  </si>
  <si>
    <t xml:space="preserve">AttilaM@unops.org
IoanaB@unops.org
kongsengk@unops.org
</t>
  </si>
  <si>
    <t>Ms. Banthida Komphasouk</t>
  </si>
  <si>
    <t>PEPFAR Laos USAID</t>
  </si>
  <si>
    <t>Dr. Xaymounvong Douangchanh</t>
  </si>
  <si>
    <t>PEPFAR Laos US CDC</t>
  </si>
  <si>
    <t xml:space="preserve"> bkomphasouk@usaid.gov</t>
  </si>
  <si>
    <t>xcf0@cdc.gov</t>
  </si>
  <si>
    <t>gibbsh@who.int</t>
  </si>
  <si>
    <t xml:space="preserve">Strategic Information Officer
</t>
  </si>
  <si>
    <t>Mobile/whatsapp: +447510163609
Email: gibbsh@who.int</t>
  </si>
  <si>
    <t>Harry Gibbs</t>
  </si>
  <si>
    <t>Tel:     
Mob:  (856 20) 
E-mail: xcf0@cdc.gov</t>
  </si>
  <si>
    <t>Tel:     
Mob:  (856 20) 
E-mail: astern@usaid.gov</t>
  </si>
  <si>
    <t>Tel:     
Mob:  (856 20) 
E-mail:  bkomphasouk@usaid.gov</t>
  </si>
  <si>
    <t>Project Management Specialist (Health &amp; Disabilities)</t>
  </si>
  <si>
    <t>Tel:  856-21-487 000
Mob:  (856 20) 5553 7709
E-mail: tvixaysouk@usaid.gov</t>
  </si>
  <si>
    <t xml:space="preserve">Office: (856 21) 487 135; 487 000
Mobile: (+856 20) 
E-mail:  jlawrencejaffer@usaid.gov 
            astern@usaid.gov;  tvixaysouk@usaid.gov 
xcf0@cdc.gov
bkomphasouk@usaid.gov
</t>
  </si>
  <si>
    <t xml:space="preserve">m.phouthone@yahoo.com
osisomboun@yahoo.com
maythip1990@gmail.com
thiphasone@hotmail.com
vilatsone@gmail.com
sengaloun@gmail.com
chongchitvongsa@gmail.com
sonenalybkk@gmail.com
marie-christine.charlieu@diplomatie.gouv.fr
Nagase.toshio@jica.go.jp
 jlawrencejaffer@usaid.gov
astern@usaid.gov
tvixaysouk@usaid.gov
xcf0@cdc.gov
bkomphasouk@usaid.gov
peter.heimann@luxdev.lu
athipatay_m@yahoo.com
kanhaplus@gmail.com
inleusa.oms2012@gmail.com 
bouakham.sythavong@gmail.com
Kopkeo.chiaslaos@gmail.com
athou.xysd@gmail.com 
eseastedt@psi.org
somphou.sayasone@yahoo.com
somphou.sayasone@swisstph.ch
keomanivone79@gmail.com     
</t>
  </si>
  <si>
    <t>m.phouthone@yahoo.com 
rattanaxay@gmail.com 
somphou.sayasone@yahoo.com
somphou.sayasone@swisstph.ch
nao.boutta@gmail.com</t>
  </si>
  <si>
    <t>bounpaseuths@gmail.com
emasaki@worldbank.org
chiaslaos@gmail.com
v_inpone@yahoo.com
corwinal@state.gov</t>
  </si>
  <si>
    <t xml:space="preserve">rattanaxay@gmail.com
bounpaseuths@gmail.com
lina.soutsaichay@hotmail.com
kp.phinh@gmail.com
viengsonelk@gmail.com
thongph@windowslive.com
daovone18@hotmail.com
silakounet@unaids.org
emasaki@worldbank.org
frank.haegeman@luxdev.lu
okabayashih-lao@memoad.jp
souphon.laopfha@gmail.com 
anoxa_m@hotmail.com
davoneaplplus@gmail.com
lattavanhsengdala@gmail.com 
MSM_madta@hotmail.com
souk.homenouhak@gmail.com
thipmangkone.lcn@gmail.com
T.Lynn@healthpovertyaction.org
joshua.poole@crs.org
khampheng.phongluxa@gmail.com
khen-ksk@hotmail.co.th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</si>
</sst>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9"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u/>
      <sz val="11"/>
      <color theme="10"/>
      <name val="Arial"/>
      <family val="2"/>
    </font>
    <font>
      <sz val="11"/>
      <color theme="1"/>
      <name val="Arial"/>
      <family val="2"/>
    </font>
    <font>
      <sz val="11"/>
      <color theme="1"/>
      <name val="Times New Roman"/>
      <family val="1"/>
    </font>
    <font>
      <u/>
      <sz val="11"/>
      <color theme="1"/>
      <name val="Times New Roman"/>
      <family val="1"/>
    </font>
    <font>
      <sz val="11"/>
      <color indexed="8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3"/>
      <name val="Times New Roman"/>
      <family val="1"/>
    </font>
    <font>
      <b/>
      <sz val="12"/>
      <color theme="3"/>
      <name val="Times New Roman"/>
      <family val="1"/>
    </font>
    <font>
      <b/>
      <sz val="11"/>
      <name val="Times New Roman"/>
      <family val="1"/>
    </font>
    <font>
      <sz val="11"/>
      <color rgb="FF0070C0"/>
      <name val="Times New Roman"/>
      <family val="1"/>
    </font>
    <font>
      <sz val="11"/>
      <color theme="10"/>
      <name val="Times New Roman"/>
      <family val="1"/>
    </font>
    <font>
      <sz val="11"/>
      <color rgb="FF000000"/>
      <name val="Times New Roman"/>
      <family val="1"/>
    </font>
    <font>
      <b/>
      <sz val="16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6"/>
      <color theme="1"/>
      <name val="Phetsarath OT"/>
    </font>
    <font>
      <b/>
      <u/>
      <sz val="11"/>
      <color theme="1"/>
      <name val="Times New Roman"/>
      <family val="1"/>
    </font>
    <font>
      <sz val="10"/>
      <color indexed="8"/>
      <name val="Times New Roman"/>
      <family val="1"/>
    </font>
    <font>
      <sz val="12"/>
      <color rgb="FF0F243E"/>
      <name val="Times New Roman"/>
      <family val="1"/>
    </font>
    <font>
      <b/>
      <sz val="12"/>
      <color rgb="FF3333FF"/>
      <name val="Times New Roman"/>
      <family val="1"/>
    </font>
    <font>
      <sz val="12"/>
      <color rgb="FF1F497D"/>
      <name val="Times New Roman"/>
      <family val="1"/>
    </font>
    <font>
      <b/>
      <sz val="14"/>
      <color theme="1"/>
      <name val="Phetsarath OT"/>
    </font>
    <font>
      <b/>
      <sz val="12"/>
      <color theme="1"/>
      <name val="Phetsarath OT"/>
    </font>
    <font>
      <sz val="11"/>
      <color theme="1"/>
      <name val="Phetsarath OT"/>
    </font>
    <font>
      <sz val="12"/>
      <name val="Times New Roman"/>
      <family val="1"/>
    </font>
    <font>
      <b/>
      <sz val="11"/>
      <color theme="1"/>
      <name val="Phetsarath OT"/>
    </font>
    <font>
      <sz val="10"/>
      <color theme="1"/>
      <name val="Phetsarath OT"/>
    </font>
    <font>
      <u/>
      <sz val="11"/>
      <color theme="1"/>
      <name val="Phetsarath OT"/>
    </font>
    <font>
      <sz val="11"/>
      <color rgb="FF000000"/>
      <name val="Phetsarath OT"/>
    </font>
    <font>
      <sz val="14"/>
      <color theme="1"/>
      <name val="Phetsarath OT"/>
    </font>
    <font>
      <u/>
      <sz val="11"/>
      <color theme="10"/>
      <name val="Phetsarath OT"/>
    </font>
    <font>
      <sz val="12"/>
      <color theme="1"/>
      <name val="Phetsarath OT"/>
    </font>
    <font>
      <u/>
      <sz val="12"/>
      <color theme="1"/>
      <name val="Phetsarath OT"/>
    </font>
    <font>
      <sz val="10"/>
      <color rgb="FF000000"/>
      <name val="Phetsarath OT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shadow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1"/>
      <color rgb="FFFF0000"/>
      <name val="Calibri"/>
      <family val="2"/>
      <scheme val="minor"/>
    </font>
    <font>
      <sz val="12"/>
      <color rgb="FF222222"/>
      <name val="Times New Roman"/>
      <family val="1"/>
    </font>
    <font>
      <sz val="11"/>
      <color rgb="FF222222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Arial"/>
      <family val="2"/>
    </font>
    <font>
      <sz val="11"/>
      <color theme="1"/>
      <name val="timeath OT"/>
    </font>
    <font>
      <sz val="11"/>
      <name val="Georgia"/>
      <family val="1"/>
    </font>
    <font>
      <sz val="11"/>
      <color theme="1"/>
      <name val="Georgia"/>
      <family val="1"/>
    </font>
    <font>
      <u/>
      <sz val="11"/>
      <color theme="10"/>
      <name val="Calibri"/>
      <family val="2"/>
      <charset val="22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0" borderId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3" fillId="6" borderId="0" applyNumberFormat="0" applyBorder="0" applyAlignment="0" applyProtection="0"/>
    <xf numFmtId="0" fontId="9" fillId="0" borderId="0" xfId="5" applyFont="1" applyFill="1" applyBorder="1" applyAlignment="1">
      <alignment horizontal="left" vertical="top" wrapText="1" readingOrder="1"/>
    </xf>
    <xf numFmtId="164" fontId="13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58" fillId="0" borderId="0" applyNumberFormat="0" applyFill="0" applyBorder="0" applyAlignment="0" applyProtection="0"/>
  </cellStyleXfs>
  <cellXfs count="372">
    <xf numFmtId="0" fontId="0" fillId="0" borderId="0" xfId="0"/>
    <xf numFmtId="0" fontId="5" fillId="0" borderId="0" xfId="1" applyFont="1" applyFill="1" applyBorder="1" applyAlignment="1">
      <alignment horizontal="left" vertical="top" wrapText="1" readingOrder="1"/>
    </xf>
    <xf numFmtId="0" fontId="8" fillId="0" borderId="7" xfId="0" applyFont="1" applyFill="1" applyBorder="1" applyAlignment="1">
      <alignment horizontal="left" vertical="top" wrapText="1" readingOrder="1"/>
    </xf>
    <xf numFmtId="0" fontId="8" fillId="0" borderId="0" xfId="0" applyFont="1" applyFill="1" applyAlignment="1">
      <alignment horizontal="left" vertical="top" readingOrder="1"/>
    </xf>
    <xf numFmtId="0" fontId="8" fillId="0" borderId="0" xfId="0" applyFont="1" applyFill="1" applyBorder="1" applyAlignment="1">
      <alignment horizontal="left" vertical="top" wrapText="1" readingOrder="1"/>
    </xf>
    <xf numFmtId="0" fontId="8" fillId="3" borderId="7" xfId="4" applyFont="1" applyFill="1" applyBorder="1" applyAlignment="1">
      <alignment horizontal="left" vertical="top" wrapText="1"/>
    </xf>
    <xf numFmtId="0" fontId="8" fillId="0" borderId="0" xfId="5" applyFont="1" applyFill="1" applyBorder="1" applyAlignment="1" applyProtection="1">
      <alignment horizontal="left" vertical="top" wrapText="1" readingOrder="1"/>
    </xf>
    <xf numFmtId="0" fontId="8" fillId="3" borderId="7" xfId="4" applyFont="1" applyFill="1" applyBorder="1" applyAlignment="1">
      <alignment horizontal="left" vertical="top" wrapText="1" readingOrder="1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 vertical="top" readingOrder="1"/>
    </xf>
    <xf numFmtId="0" fontId="9" fillId="0" borderId="0" xfId="5" applyFont="1" applyFill="1" applyBorder="1" applyAlignment="1">
      <alignment horizontal="left" vertical="top" wrapText="1" readingOrder="1"/>
    </xf>
    <xf numFmtId="0" fontId="9" fillId="0" borderId="0" xfId="5" applyFont="1" applyBorder="1" applyAlignment="1">
      <alignment horizontal="left" vertical="top" wrapText="1" readingOrder="1"/>
    </xf>
    <xf numFmtId="0" fontId="8" fillId="0" borderId="10" xfId="0" applyNumberFormat="1" applyFont="1" applyFill="1" applyBorder="1" applyAlignment="1">
      <alignment horizontal="left" vertical="top"/>
    </xf>
    <xf numFmtId="0" fontId="8" fillId="0" borderId="10" xfId="0" applyNumberFormat="1" applyFont="1" applyBorder="1" applyAlignment="1">
      <alignment horizontal="left" vertical="top"/>
    </xf>
    <xf numFmtId="0" fontId="8" fillId="0" borderId="11" xfId="0" applyNumberFormat="1" applyFont="1" applyFill="1" applyBorder="1" applyAlignment="1">
      <alignment horizontal="left" vertical="top"/>
    </xf>
    <xf numFmtId="0" fontId="9" fillId="0" borderId="12" xfId="5" applyFont="1" applyFill="1" applyBorder="1" applyAlignment="1">
      <alignment horizontal="left" vertical="top" wrapText="1" readingOrder="1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8" fillId="0" borderId="0" xfId="0" applyFont="1" applyFill="1" applyBorder="1" applyAlignment="1">
      <alignment vertical="center" wrapText="1" readingOrder="1"/>
    </xf>
    <xf numFmtId="0" fontId="19" fillId="0" borderId="0" xfId="5" applyFont="1" applyFill="1" applyBorder="1" applyAlignment="1" applyProtection="1">
      <alignment vertical="center" wrapText="1" readingOrder="1"/>
    </xf>
    <xf numFmtId="0" fontId="8" fillId="3" borderId="7" xfId="7" applyFont="1" applyFill="1" applyBorder="1" applyAlignment="1">
      <alignment horizontal="left" vertical="top" wrapText="1" readingOrder="1"/>
    </xf>
    <xf numFmtId="0" fontId="8" fillId="0" borderId="7" xfId="0" applyFont="1" applyFill="1" applyBorder="1" applyAlignment="1">
      <alignment horizontal="left" vertical="top"/>
    </xf>
    <xf numFmtId="0" fontId="10" fillId="0" borderId="7" xfId="0" applyFont="1" applyFill="1" applyBorder="1" applyAlignment="1">
      <alignment horizontal="left" vertical="top"/>
    </xf>
    <xf numFmtId="0" fontId="10" fillId="0" borderId="0" xfId="0" applyFont="1" applyBorder="1" applyAlignment="1">
      <alignment horizontal="left" vertical="top"/>
    </xf>
    <xf numFmtId="0" fontId="10" fillId="0" borderId="0" xfId="0" applyFont="1"/>
    <xf numFmtId="0" fontId="10" fillId="0" borderId="0" xfId="0" applyFont="1" applyAlignment="1">
      <alignment vertical="top"/>
    </xf>
    <xf numFmtId="0" fontId="10" fillId="0" borderId="0" xfId="0" applyFont="1" applyBorder="1" applyAlignment="1">
      <alignment horizontal="center" vertical="top"/>
    </xf>
    <xf numFmtId="0" fontId="17" fillId="7" borderId="7" xfId="3" applyFont="1" applyFill="1" applyBorder="1" applyAlignment="1">
      <alignment horizontal="left" vertical="top" wrapText="1"/>
    </xf>
    <xf numFmtId="0" fontId="22" fillId="3" borderId="7" xfId="4" applyFont="1" applyFill="1" applyBorder="1" applyAlignment="1">
      <alignment horizontal="left" vertical="top" wrapText="1"/>
    </xf>
    <xf numFmtId="0" fontId="22" fillId="0" borderId="7" xfId="6" applyFont="1" applyFill="1" applyBorder="1" applyAlignment="1">
      <alignment horizontal="left" vertical="top" wrapText="1"/>
    </xf>
    <xf numFmtId="0" fontId="10" fillId="0" borderId="7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/>
    </xf>
    <xf numFmtId="0" fontId="8" fillId="0" borderId="7" xfId="0" applyFont="1" applyFill="1" applyBorder="1" applyAlignment="1">
      <alignment horizontal="left" vertical="top" wrapText="1"/>
    </xf>
    <xf numFmtId="0" fontId="22" fillId="0" borderId="7" xfId="6" applyFont="1" applyBorder="1" applyAlignment="1">
      <alignment horizontal="left" vertical="top" wrapText="1"/>
    </xf>
    <xf numFmtId="0" fontId="8" fillId="0" borderId="7" xfId="7" applyFont="1" applyFill="1" applyBorder="1" applyAlignment="1">
      <alignment horizontal="left" vertical="top" wrapText="1"/>
    </xf>
    <xf numFmtId="0" fontId="22" fillId="0" borderId="7" xfId="6" applyFont="1" applyFill="1" applyBorder="1" applyAlignment="1">
      <alignment horizontal="left" vertical="top"/>
    </xf>
    <xf numFmtId="4" fontId="10" fillId="0" borderId="7" xfId="11" applyNumberFormat="1" applyFont="1" applyFill="1" applyBorder="1" applyAlignment="1" applyProtection="1">
      <alignment horizontal="left" vertical="top" wrapText="1"/>
    </xf>
    <xf numFmtId="0" fontId="22" fillId="0" borderId="7" xfId="0" applyFont="1" applyFill="1" applyBorder="1" applyAlignment="1" applyProtection="1">
      <alignment horizontal="left" vertical="top"/>
      <protection locked="0"/>
    </xf>
    <xf numFmtId="0" fontId="5" fillId="8" borderId="7" xfId="9" applyFont="1" applyFill="1" applyBorder="1" applyAlignment="1">
      <alignment horizontal="left" vertical="top" wrapText="1" readingOrder="1"/>
    </xf>
    <xf numFmtId="0" fontId="10" fillId="0" borderId="0" xfId="0" applyFont="1" applyBorder="1" applyAlignment="1">
      <alignment horizontal="justify" vertical="justify"/>
    </xf>
    <xf numFmtId="0" fontId="8" fillId="0" borderId="7" xfId="0" applyFont="1" applyBorder="1" applyAlignment="1">
      <alignment horizontal="left" vertical="top" readingOrder="1"/>
    </xf>
    <xf numFmtId="0" fontId="8" fillId="0" borderId="7" xfId="6" applyFont="1" applyBorder="1" applyAlignment="1">
      <alignment horizontal="left" vertical="top" readingOrder="1"/>
    </xf>
    <xf numFmtId="0" fontId="8" fillId="0" borderId="7" xfId="6" applyFont="1" applyBorder="1" applyAlignment="1">
      <alignment horizontal="left" vertical="top" wrapText="1" readingOrder="1"/>
    </xf>
    <xf numFmtId="0" fontId="8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8" fillId="0" borderId="0" xfId="0" applyFont="1" applyFill="1" applyBorder="1" applyAlignment="1">
      <alignment vertical="center" wrapText="1"/>
    </xf>
    <xf numFmtId="0" fontId="8" fillId="0" borderId="7" xfId="4" applyFont="1" applyFill="1" applyBorder="1" applyAlignment="1">
      <alignment horizontal="left" vertical="top" wrapText="1" readingOrder="1"/>
    </xf>
    <xf numFmtId="0" fontId="8" fillId="0" borderId="0" xfId="0" applyNumberFormat="1" applyFont="1" applyFill="1" applyBorder="1" applyAlignment="1">
      <alignment horizontal="left" vertical="top"/>
    </xf>
    <xf numFmtId="0" fontId="8" fillId="0" borderId="0" xfId="4" applyFont="1" applyFill="1" applyBorder="1" applyAlignment="1">
      <alignment horizontal="left" vertical="top" wrapText="1" readingOrder="1"/>
    </xf>
    <xf numFmtId="0" fontId="20" fillId="0" borderId="7" xfId="0" applyFont="1" applyBorder="1" applyAlignment="1">
      <alignment horizontal="left" vertical="top" wrapText="1"/>
    </xf>
    <xf numFmtId="0" fontId="8" fillId="0" borderId="7" xfId="4" applyFont="1" applyFill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/>
    </xf>
    <xf numFmtId="0" fontId="22" fillId="0" borderId="7" xfId="0" applyFont="1" applyFill="1" applyBorder="1" applyAlignment="1">
      <alignment horizontal="left" vertical="top"/>
    </xf>
    <xf numFmtId="0" fontId="8" fillId="0" borderId="0" xfId="0" applyFont="1" applyFill="1" applyAlignment="1">
      <alignment horizontal="left" vertical="center" readingOrder="1"/>
    </xf>
    <xf numFmtId="0" fontId="8" fillId="0" borderId="0" xfId="0" applyFont="1" applyFill="1" applyBorder="1" applyAlignment="1">
      <alignment horizontal="left" vertical="center" wrapText="1" readingOrder="1"/>
    </xf>
    <xf numFmtId="0" fontId="9" fillId="0" borderId="0" xfId="5" applyFont="1" applyFill="1" applyBorder="1" applyAlignment="1">
      <alignment horizontal="left" vertical="center" wrapText="1" readingOrder="1"/>
    </xf>
    <xf numFmtId="0" fontId="22" fillId="0" borderId="0" xfId="0" applyFont="1" applyAlignment="1">
      <alignment vertical="center"/>
    </xf>
    <xf numFmtId="0" fontId="8" fillId="3" borderId="0" xfId="0" applyFont="1" applyFill="1" applyAlignment="1">
      <alignment horizontal="left" vertical="top" readingOrder="1"/>
    </xf>
    <xf numFmtId="0" fontId="8" fillId="0" borderId="0" xfId="0" applyFont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9" fillId="11" borderId="0" xfId="0" applyFont="1" applyFill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top" readingOrder="1"/>
    </xf>
    <xf numFmtId="0" fontId="32" fillId="3" borderId="7" xfId="4" applyFont="1" applyFill="1" applyBorder="1" applyAlignment="1">
      <alignment horizontal="left" vertical="top" wrapText="1"/>
    </xf>
    <xf numFmtId="0" fontId="32" fillId="0" borderId="7" xfId="0" applyFont="1" applyBorder="1" applyAlignment="1">
      <alignment horizontal="left" vertical="top" wrapText="1"/>
    </xf>
    <xf numFmtId="0" fontId="8" fillId="2" borderId="7" xfId="4" applyFont="1" applyFill="1" applyBorder="1" applyAlignment="1">
      <alignment horizontal="left" vertical="top" wrapText="1"/>
    </xf>
    <xf numFmtId="0" fontId="8" fillId="0" borderId="0" xfId="0" applyFont="1" applyFill="1" applyAlignment="1">
      <alignment horizontal="left" vertical="top"/>
    </xf>
    <xf numFmtId="0" fontId="26" fillId="0" borderId="0" xfId="0" applyFont="1"/>
    <xf numFmtId="0" fontId="8" fillId="3" borderId="7" xfId="4" applyFont="1" applyFill="1" applyBorder="1" applyAlignment="1">
      <alignment horizontal="left" vertical="top" wrapText="1"/>
    </xf>
    <xf numFmtId="0" fontId="32" fillId="0" borderId="7" xfId="4" applyFont="1" applyFill="1" applyBorder="1" applyAlignment="1">
      <alignment horizontal="left" vertical="top" wrapText="1" readingOrder="1"/>
    </xf>
    <xf numFmtId="0" fontId="8" fillId="7" borderId="7" xfId="4" applyFont="1" applyFill="1" applyBorder="1" applyAlignment="1">
      <alignment horizontal="left" vertical="top" wrapText="1"/>
    </xf>
    <xf numFmtId="0" fontId="8" fillId="7" borderId="7" xfId="4" applyFont="1" applyFill="1" applyBorder="1" applyAlignment="1">
      <alignment horizontal="left" vertical="top" wrapText="1" readingOrder="1"/>
    </xf>
    <xf numFmtId="0" fontId="15" fillId="7" borderId="7" xfId="2" applyFont="1" applyFill="1" applyBorder="1" applyAlignment="1">
      <alignment horizontal="center" vertical="center" wrapText="1"/>
    </xf>
    <xf numFmtId="0" fontId="16" fillId="7" borderId="7" xfId="3" applyFont="1" applyFill="1" applyBorder="1" applyAlignment="1">
      <alignment horizontal="center" vertical="center" wrapText="1"/>
    </xf>
    <xf numFmtId="0" fontId="17" fillId="7" borderId="7" xfId="1" applyFont="1" applyFill="1" applyBorder="1" applyAlignment="1">
      <alignment horizontal="center" vertical="center" wrapText="1" readingOrder="1"/>
    </xf>
    <xf numFmtId="0" fontId="21" fillId="7" borderId="7" xfId="8" applyFont="1" applyFill="1" applyBorder="1" applyAlignment="1">
      <alignment vertical="center" wrapText="1"/>
    </xf>
    <xf numFmtId="0" fontId="12" fillId="7" borderId="7" xfId="9" applyFont="1" applyFill="1" applyBorder="1" applyAlignment="1">
      <alignment horizontal="center" vertical="center" wrapText="1" readingOrder="1"/>
    </xf>
    <xf numFmtId="0" fontId="12" fillId="7" borderId="7" xfId="9" applyFont="1" applyFill="1" applyBorder="1" applyAlignment="1">
      <alignment horizontal="left" vertical="center" wrapText="1" readingOrder="1"/>
    </xf>
    <xf numFmtId="0" fontId="17" fillId="7" borderId="7" xfId="1" applyFont="1" applyFill="1" applyBorder="1" applyAlignment="1">
      <alignment horizontal="left" vertical="top" wrapText="1" readingOrder="1"/>
    </xf>
    <xf numFmtId="0" fontId="8" fillId="7" borderId="7" xfId="0" applyFont="1" applyFill="1" applyBorder="1" applyAlignment="1">
      <alignment horizontal="left" vertical="top"/>
    </xf>
    <xf numFmtId="0" fontId="8" fillId="7" borderId="7" xfId="7" applyFont="1" applyFill="1" applyBorder="1" applyAlignment="1">
      <alignment horizontal="left" vertical="top" wrapText="1" readingOrder="1"/>
    </xf>
    <xf numFmtId="0" fontId="33" fillId="7" borderId="7" xfId="3" applyFont="1" applyFill="1" applyBorder="1" applyAlignment="1">
      <alignment vertical="top" wrapText="1" readingOrder="1"/>
    </xf>
    <xf numFmtId="0" fontId="8" fillId="7" borderId="7" xfId="0" applyFont="1" applyFill="1" applyBorder="1" applyAlignment="1">
      <alignment vertical="top" wrapText="1"/>
    </xf>
    <xf numFmtId="0" fontId="8" fillId="7" borderId="7" xfId="4" applyFont="1" applyFill="1" applyBorder="1" applyAlignment="1">
      <alignment vertical="top" wrapText="1"/>
    </xf>
    <xf numFmtId="0" fontId="10" fillId="7" borderId="4" xfId="0" applyFont="1" applyFill="1" applyBorder="1" applyAlignment="1">
      <alignment vertical="top" wrapText="1"/>
    </xf>
    <xf numFmtId="0" fontId="17" fillId="7" borderId="7" xfId="1" applyFont="1" applyFill="1" applyBorder="1" applyAlignment="1">
      <alignment horizontal="left" vertical="center" wrapText="1" readingOrder="1"/>
    </xf>
    <xf numFmtId="0" fontId="32" fillId="7" borderId="7" xfId="4" applyFont="1" applyFill="1" applyBorder="1" applyAlignment="1">
      <alignment horizontal="left" vertical="top" wrapText="1" readingOrder="1"/>
    </xf>
    <xf numFmtId="0" fontId="32" fillId="0" borderId="10" xfId="0" applyNumberFormat="1" applyFont="1" applyFill="1" applyBorder="1" applyAlignment="1">
      <alignment horizontal="left" vertical="top"/>
    </xf>
    <xf numFmtId="0" fontId="36" fillId="0" borderId="0" xfId="5" applyFont="1" applyFill="1" applyBorder="1" applyAlignment="1">
      <alignment horizontal="left" vertical="top" wrapText="1" readingOrder="1"/>
    </xf>
    <xf numFmtId="0" fontId="32" fillId="0" borderId="0" xfId="0" applyFont="1" applyFill="1" applyAlignment="1">
      <alignment horizontal="left" vertical="top" readingOrder="1"/>
    </xf>
    <xf numFmtId="0" fontId="34" fillId="0" borderId="0" xfId="0" applyFont="1" applyAlignment="1">
      <alignment horizontal="left" vertical="top" readingOrder="1"/>
    </xf>
    <xf numFmtId="0" fontId="32" fillId="0" borderId="11" xfId="0" applyNumberFormat="1" applyFont="1" applyFill="1" applyBorder="1" applyAlignment="1">
      <alignment horizontal="left" vertical="top"/>
    </xf>
    <xf numFmtId="0" fontId="36" fillId="0" borderId="12" xfId="5" applyFont="1" applyFill="1" applyBorder="1" applyAlignment="1">
      <alignment horizontal="left" vertical="top" wrapText="1" readingOrder="1"/>
    </xf>
    <xf numFmtId="0" fontId="32" fillId="0" borderId="10" xfId="0" applyNumberFormat="1" applyFont="1" applyBorder="1" applyAlignment="1">
      <alignment horizontal="left" vertical="top"/>
    </xf>
    <xf numFmtId="0" fontId="36" fillId="0" borderId="0" xfId="5" applyFont="1" applyBorder="1" applyAlignment="1">
      <alignment horizontal="left" vertical="top" wrapText="1" readingOrder="1"/>
    </xf>
    <xf numFmtId="0" fontId="37" fillId="0" borderId="0" xfId="0" applyFont="1" applyAlignment="1">
      <alignment vertical="center" wrapText="1"/>
    </xf>
    <xf numFmtId="0" fontId="37" fillId="11" borderId="0" xfId="0" applyFont="1" applyFill="1" applyAlignment="1">
      <alignment vertical="center" wrapText="1"/>
    </xf>
    <xf numFmtId="0" fontId="38" fillId="0" borderId="10" xfId="0" applyNumberFormat="1" applyFont="1" applyBorder="1" applyAlignment="1">
      <alignment horizontal="left" vertical="top"/>
    </xf>
    <xf numFmtId="0" fontId="39" fillId="0" borderId="0" xfId="5" applyFont="1" applyAlignment="1">
      <alignment vertical="center" wrapText="1"/>
    </xf>
    <xf numFmtId="0" fontId="40" fillId="0" borderId="10" xfId="0" applyNumberFormat="1" applyFont="1" applyBorder="1" applyAlignment="1">
      <alignment horizontal="left" vertical="top"/>
    </xf>
    <xf numFmtId="0" fontId="41" fillId="0" borderId="0" xfId="5" applyFont="1" applyBorder="1" applyAlignment="1">
      <alignment horizontal="left" vertical="top" wrapText="1" readingOrder="1"/>
    </xf>
    <xf numFmtId="0" fontId="31" fillId="0" borderId="0" xfId="0" applyFont="1" applyAlignment="1">
      <alignment horizontal="left" vertical="top" readingOrder="1"/>
    </xf>
    <xf numFmtId="0" fontId="32" fillId="0" borderId="10" xfId="0" applyFont="1" applyBorder="1" applyAlignment="1">
      <alignment horizontal="left" vertical="top"/>
    </xf>
    <xf numFmtId="0" fontId="32" fillId="0" borderId="0" xfId="0" applyFont="1" applyBorder="1" applyAlignment="1">
      <alignment horizontal="left" vertical="top"/>
    </xf>
    <xf numFmtId="0" fontId="32" fillId="0" borderId="0" xfId="0" applyFont="1" applyAlignment="1">
      <alignment horizontal="left" vertical="top"/>
    </xf>
    <xf numFmtId="0" fontId="42" fillId="0" borderId="0" xfId="0" applyFont="1"/>
    <xf numFmtId="0" fontId="40" fillId="0" borderId="0" xfId="0" applyFont="1" applyAlignment="1">
      <alignment horizontal="left" vertical="top" readingOrder="1"/>
    </xf>
    <xf numFmtId="0" fontId="37" fillId="0" borderId="0" xfId="0" applyFont="1"/>
    <xf numFmtId="0" fontId="32" fillId="0" borderId="0" xfId="0" applyFont="1" applyAlignment="1">
      <alignment horizontal="left" vertical="top" readingOrder="1"/>
    </xf>
    <xf numFmtId="0" fontId="35" fillId="0" borderId="0" xfId="0" applyFont="1" applyAlignment="1">
      <alignment horizontal="left" vertical="top" readingOrder="1"/>
    </xf>
    <xf numFmtId="0" fontId="31" fillId="7" borderId="7" xfId="3" applyFont="1" applyFill="1" applyBorder="1" applyAlignment="1">
      <alignment horizontal="left" vertical="top" wrapText="1" readingOrder="1"/>
    </xf>
    <xf numFmtId="0" fontId="8" fillId="0" borderId="10" xfId="4" applyFont="1" applyFill="1" applyBorder="1" applyAlignment="1">
      <alignment horizontal="left" vertical="top" wrapText="1" readingOrder="1"/>
    </xf>
    <xf numFmtId="0" fontId="20" fillId="0" borderId="0" xfId="0" applyFont="1" applyFill="1"/>
    <xf numFmtId="0" fontId="5" fillId="0" borderId="0" xfId="0" applyFont="1" applyAlignment="1">
      <alignment horizontal="left" vertical="top" readingOrder="1"/>
    </xf>
    <xf numFmtId="0" fontId="25" fillId="0" borderId="0" xfId="0" applyFont="1" applyAlignment="1">
      <alignment horizontal="left" vertical="top" readingOrder="1"/>
    </xf>
    <xf numFmtId="0" fontId="22" fillId="0" borderId="7" xfId="6" applyFont="1" applyBorder="1" applyAlignment="1">
      <alignment horizontal="left" vertical="top"/>
    </xf>
    <xf numFmtId="0" fontId="10" fillId="0" borderId="7" xfId="0" applyFont="1" applyBorder="1" applyAlignment="1">
      <alignment vertical="top"/>
    </xf>
    <xf numFmtId="0" fontId="32" fillId="0" borderId="7" xfId="4" applyFont="1" applyFill="1" applyBorder="1" applyAlignment="1">
      <alignment horizontal="left" vertical="top" wrapText="1" readingOrder="1"/>
    </xf>
    <xf numFmtId="0" fontId="21" fillId="7" borderId="14" xfId="2" applyFont="1" applyFill="1" applyBorder="1" applyAlignment="1">
      <alignment vertical="center" wrapText="1"/>
    </xf>
    <xf numFmtId="0" fontId="17" fillId="7" borderId="7" xfId="3" applyFont="1" applyFill="1" applyBorder="1" applyAlignment="1">
      <alignment horizontal="center" vertical="center" wrapText="1" readingOrder="1"/>
    </xf>
    <xf numFmtId="0" fontId="19" fillId="0" borderId="0" xfId="5" applyFont="1" applyFill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 readingOrder="1"/>
    </xf>
    <xf numFmtId="0" fontId="10" fillId="0" borderId="0" xfId="0" applyFont="1" applyAlignment="1">
      <alignment horizontal="justify" vertical="justify"/>
    </xf>
    <xf numFmtId="0" fontId="10" fillId="0" borderId="0" xfId="0" applyFont="1" applyAlignment="1">
      <alignment horizontal="justify" vertical="justify" wrapText="1"/>
    </xf>
    <xf numFmtId="0" fontId="17" fillId="7" borderId="7" xfId="6" applyFont="1" applyFill="1" applyBorder="1" applyAlignment="1">
      <alignment horizontal="left" vertical="top"/>
    </xf>
    <xf numFmtId="0" fontId="10" fillId="7" borderId="7" xfId="0" applyFont="1" applyFill="1" applyBorder="1" applyAlignment="1">
      <alignment horizontal="left" vertical="top"/>
    </xf>
    <xf numFmtId="0" fontId="32" fillId="0" borderId="7" xfId="4" applyFont="1" applyFill="1" applyBorder="1" applyAlignment="1">
      <alignment horizontal="left" vertical="top" wrapText="1" readingOrder="1"/>
    </xf>
    <xf numFmtId="0" fontId="8" fillId="3" borderId="7" xfId="4" applyFont="1" applyFill="1" applyBorder="1" applyAlignment="1">
      <alignment horizontal="left" vertical="top" wrapText="1"/>
    </xf>
    <xf numFmtId="0" fontId="8" fillId="3" borderId="7" xfId="4" applyFont="1" applyFill="1" applyBorder="1" applyAlignment="1">
      <alignment horizontal="left" vertical="top" wrapText="1"/>
    </xf>
    <xf numFmtId="0" fontId="17" fillId="13" borderId="6" xfId="2" applyFont="1" applyFill="1" applyBorder="1" applyAlignment="1">
      <alignment vertical="center" wrapText="1"/>
    </xf>
    <xf numFmtId="0" fontId="32" fillId="0" borderId="7" xfId="4" applyFont="1" applyFill="1" applyBorder="1" applyAlignment="1">
      <alignment horizontal="left" vertical="top" wrapText="1"/>
    </xf>
    <xf numFmtId="0" fontId="8" fillId="7" borderId="7" xfId="7" applyFont="1" applyFill="1" applyBorder="1" applyAlignment="1" applyProtection="1">
      <alignment horizontal="left" vertical="top" wrapText="1" readingOrder="1"/>
    </xf>
    <xf numFmtId="0" fontId="17" fillId="8" borderId="7" xfId="6" applyFont="1" applyFill="1" applyBorder="1" applyAlignment="1">
      <alignment horizontal="left" vertical="center"/>
    </xf>
    <xf numFmtId="0" fontId="8" fillId="0" borderId="7" xfId="10" applyFont="1" applyFill="1" applyBorder="1" applyAlignment="1">
      <alignment horizontal="left" vertical="top" wrapText="1"/>
    </xf>
    <xf numFmtId="0" fontId="20" fillId="2" borderId="7" xfId="0" applyFont="1" applyFill="1" applyBorder="1" applyAlignment="1">
      <alignment horizontal="left" vertical="top" wrapText="1"/>
    </xf>
    <xf numFmtId="0" fontId="17" fillId="0" borderId="7" xfId="3" applyFont="1" applyFill="1" applyBorder="1" applyAlignment="1">
      <alignment horizontal="center" vertical="center" wrapText="1" readingOrder="1"/>
    </xf>
    <xf numFmtId="0" fontId="22" fillId="0" borderId="7" xfId="3" applyFont="1" applyFill="1" applyBorder="1" applyAlignment="1">
      <alignment horizontal="left" vertical="top" wrapText="1" readingOrder="1"/>
    </xf>
    <xf numFmtId="0" fontId="22" fillId="0" borderId="7" xfId="0" applyFont="1" applyBorder="1" applyAlignment="1">
      <alignment horizontal="left" vertical="top" wrapText="1"/>
    </xf>
    <xf numFmtId="0" fontId="32" fillId="0" borderId="7" xfId="4" applyFont="1" applyFill="1" applyBorder="1" applyAlignment="1">
      <alignment horizontal="left" vertical="top" wrapText="1" readingOrder="1"/>
    </xf>
    <xf numFmtId="0" fontId="8" fillId="2" borderId="7" xfId="7" applyFont="1" applyFill="1" applyBorder="1" applyAlignment="1">
      <alignment horizontal="left" vertical="top" wrapText="1" readingOrder="1"/>
    </xf>
    <xf numFmtId="0" fontId="32" fillId="0" borderId="7" xfId="4" applyFont="1" applyFill="1" applyBorder="1" applyAlignment="1">
      <alignment horizontal="left" vertical="top" wrapText="1" readingOrder="1"/>
    </xf>
    <xf numFmtId="0" fontId="22" fillId="0" borderId="7" xfId="4" applyFont="1" applyFill="1" applyBorder="1" applyAlignment="1">
      <alignment horizontal="left" vertical="top" wrapText="1" readingOrder="1"/>
    </xf>
    <xf numFmtId="0" fontId="20" fillId="0" borderId="7" xfId="0" applyFont="1" applyFill="1" applyBorder="1" applyAlignment="1">
      <alignment horizontal="left" vertical="top" wrapText="1"/>
    </xf>
    <xf numFmtId="0" fontId="20" fillId="0" borderId="7" xfId="0" applyFont="1" applyFill="1" applyBorder="1" applyAlignment="1">
      <alignment horizontal="left" vertical="top"/>
    </xf>
    <xf numFmtId="0" fontId="10" fillId="0" borderId="7" xfId="0" applyFont="1" applyBorder="1" applyAlignment="1">
      <alignment horizontal="left" vertical="top" wrapText="1"/>
    </xf>
    <xf numFmtId="0" fontId="10" fillId="0" borderId="15" xfId="0" applyFont="1" applyBorder="1" applyAlignment="1">
      <alignment vertical="top" wrapText="1"/>
    </xf>
    <xf numFmtId="0" fontId="10" fillId="0" borderId="16" xfId="0" applyFont="1" applyBorder="1" applyAlignment="1">
      <alignment vertical="top" wrapText="1"/>
    </xf>
    <xf numFmtId="0" fontId="10" fillId="0" borderId="16" xfId="0" applyFont="1" applyFill="1" applyBorder="1" applyAlignment="1">
      <alignment horizontal="left" vertical="top"/>
    </xf>
    <xf numFmtId="0" fontId="10" fillId="0" borderId="17" xfId="0" applyFont="1" applyBorder="1" applyAlignment="1">
      <alignment horizontal="left" vertical="top"/>
    </xf>
    <xf numFmtId="0" fontId="17" fillId="7" borderId="6" xfId="3" applyFont="1" applyFill="1" applyBorder="1" applyAlignment="1">
      <alignment horizontal="left" vertical="top" wrapText="1"/>
    </xf>
    <xf numFmtId="0" fontId="5" fillId="7" borderId="7" xfId="3" applyFont="1" applyFill="1" applyBorder="1" applyAlignment="1">
      <alignment horizontal="left" vertical="top" wrapText="1" readingOrder="1"/>
    </xf>
    <xf numFmtId="0" fontId="8" fillId="0" borderId="0" xfId="0" applyFont="1" applyFill="1" applyAlignment="1">
      <alignment horizontal="left" vertical="center"/>
    </xf>
    <xf numFmtId="0" fontId="17" fillId="7" borderId="7" xfId="3" applyFont="1" applyFill="1" applyBorder="1" applyAlignment="1">
      <alignment horizontal="center" vertical="center" wrapText="1"/>
    </xf>
    <xf numFmtId="0" fontId="17" fillId="7" borderId="7" xfId="3" applyFont="1" applyFill="1" applyBorder="1" applyAlignment="1">
      <alignment horizontal="left" vertical="center" wrapText="1"/>
    </xf>
    <xf numFmtId="0" fontId="45" fillId="7" borderId="7" xfId="3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32" fillId="0" borderId="7" xfId="4" applyFont="1" applyFill="1" applyBorder="1" applyAlignment="1">
      <alignment horizontal="left" vertical="top" wrapText="1" readingOrder="1"/>
    </xf>
    <xf numFmtId="0" fontId="32" fillId="0" borderId="7" xfId="4" applyFont="1" applyFill="1" applyBorder="1" applyAlignment="1">
      <alignment horizontal="left" vertical="top" wrapText="1" readingOrder="1"/>
    </xf>
    <xf numFmtId="0" fontId="37" fillId="0" borderId="7" xfId="0" applyFont="1" applyFill="1" applyBorder="1" applyAlignment="1">
      <alignment horizontal="left" vertical="top" wrapText="1"/>
    </xf>
    <xf numFmtId="0" fontId="21" fillId="9" borderId="7" xfId="2" applyFont="1" applyFill="1" applyBorder="1" applyAlignment="1">
      <alignment horizontal="center" vertical="top" wrapText="1"/>
    </xf>
    <xf numFmtId="0" fontId="5" fillId="10" borderId="7" xfId="2" applyFont="1" applyFill="1" applyBorder="1" applyAlignment="1">
      <alignment horizontal="left" vertical="center" wrapText="1" readingOrder="1"/>
    </xf>
    <xf numFmtId="0" fontId="23" fillId="0" borderId="17" xfId="0" applyFont="1" applyBorder="1" applyAlignment="1">
      <alignment horizontal="left" vertical="top"/>
    </xf>
    <xf numFmtId="0" fontId="8" fillId="0" borderId="7" xfId="6" applyFont="1" applyFill="1" applyBorder="1" applyAlignment="1">
      <alignment horizontal="left" vertical="top" wrapText="1"/>
    </xf>
    <xf numFmtId="0" fontId="8" fillId="0" borderId="7" xfId="6" applyFont="1" applyFill="1" applyBorder="1" applyAlignment="1">
      <alignment horizontal="left" vertical="top"/>
    </xf>
    <xf numFmtId="0" fontId="8" fillId="7" borderId="7" xfId="6" applyFont="1" applyFill="1" applyBorder="1" applyAlignment="1">
      <alignment horizontal="left" vertical="top" wrapText="1"/>
    </xf>
    <xf numFmtId="0" fontId="17" fillId="8" borderId="7" xfId="6" applyFont="1" applyFill="1" applyBorder="1" applyAlignment="1">
      <alignment horizontal="left" vertical="top"/>
    </xf>
    <xf numFmtId="0" fontId="5" fillId="10" borderId="7" xfId="2" applyFont="1" applyFill="1" applyBorder="1" applyAlignment="1">
      <alignment horizontal="left" vertical="center" wrapText="1" readingOrder="1"/>
    </xf>
    <xf numFmtId="0" fontId="10" fillId="0" borderId="7" xfId="0" applyFont="1" applyBorder="1" applyAlignment="1">
      <alignment vertical="top" wrapText="1"/>
    </xf>
    <xf numFmtId="0" fontId="10" fillId="0" borderId="13" xfId="0" applyFont="1" applyFill="1" applyBorder="1" applyAlignment="1">
      <alignment horizontal="left" vertical="top"/>
    </xf>
    <xf numFmtId="0" fontId="32" fillId="0" borderId="7" xfId="4" applyFont="1" applyFill="1" applyBorder="1" applyAlignment="1">
      <alignment horizontal="left" vertical="top" wrapText="1" readingOrder="1"/>
    </xf>
    <xf numFmtId="0" fontId="0" fillId="3" borderId="7" xfId="12" applyFont="1" applyFill="1" applyBorder="1" applyAlignment="1">
      <alignment horizontal="left" vertical="top" wrapText="1" readingOrder="1"/>
    </xf>
    <xf numFmtId="0" fontId="32" fillId="0" borderId="7" xfId="4" applyFont="1" applyFill="1" applyBorder="1" applyAlignment="1">
      <alignment horizontal="left" vertical="top" wrapText="1" readingOrder="1"/>
    </xf>
    <xf numFmtId="0" fontId="32" fillId="0" borderId="7" xfId="4" applyFont="1" applyFill="1" applyBorder="1" applyAlignment="1">
      <alignment horizontal="left" vertical="top" wrapText="1" readingOrder="1"/>
    </xf>
    <xf numFmtId="15" fontId="8" fillId="0" borderId="7" xfId="4" applyNumberFormat="1" applyFont="1" applyFill="1" applyBorder="1" applyAlignment="1">
      <alignment horizontal="left" vertical="top" wrapText="1" readingOrder="1"/>
    </xf>
    <xf numFmtId="15" fontId="8" fillId="7" borderId="7" xfId="4" applyNumberFormat="1" applyFont="1" applyFill="1" applyBorder="1" applyAlignment="1">
      <alignment horizontal="left" vertical="top" wrapText="1" readingOrder="1"/>
    </xf>
    <xf numFmtId="15" fontId="22" fillId="0" borderId="7" xfId="4" applyNumberFormat="1" applyFont="1" applyFill="1" applyBorder="1" applyAlignment="1">
      <alignment horizontal="left" vertical="top" wrapText="1" readingOrder="1"/>
    </xf>
    <xf numFmtId="0" fontId="31" fillId="7" borderId="7" xfId="3" applyFont="1" applyFill="1" applyBorder="1" applyAlignment="1">
      <alignment horizontal="center" vertical="top" wrapText="1" readingOrder="1"/>
    </xf>
    <xf numFmtId="15" fontId="32" fillId="0" borderId="7" xfId="4" applyNumberFormat="1" applyFont="1" applyFill="1" applyBorder="1" applyAlignment="1">
      <alignment horizontal="left" vertical="top" wrapText="1" readingOrder="1"/>
    </xf>
    <xf numFmtId="15" fontId="32" fillId="7" borderId="7" xfId="4" applyNumberFormat="1" applyFont="1" applyFill="1" applyBorder="1" applyAlignment="1">
      <alignment horizontal="left" vertical="top" wrapText="1" readingOrder="1"/>
    </xf>
    <xf numFmtId="15" fontId="32" fillId="3" borderId="7" xfId="4" applyNumberFormat="1" applyFont="1" applyFill="1" applyBorder="1" applyAlignment="1">
      <alignment horizontal="left" vertical="top" wrapText="1"/>
    </xf>
    <xf numFmtId="0" fontId="6" fillId="0" borderId="0" xfId="5"/>
    <xf numFmtId="0" fontId="10" fillId="0" borderId="0" xfId="0" applyFont="1" applyBorder="1" applyAlignment="1">
      <alignment horizontal="left" vertical="top" wrapText="1"/>
    </xf>
    <xf numFmtId="0" fontId="22" fillId="3" borderId="7" xfId="6" applyFont="1" applyFill="1" applyBorder="1" applyAlignment="1">
      <alignment horizontal="left" vertical="top"/>
    </xf>
    <xf numFmtId="0" fontId="22" fillId="3" borderId="7" xfId="6" applyFont="1" applyFill="1" applyBorder="1" applyAlignment="1">
      <alignment horizontal="left" vertical="top" wrapText="1"/>
    </xf>
    <xf numFmtId="0" fontId="8" fillId="3" borderId="7" xfId="0" applyFont="1" applyFill="1" applyBorder="1" applyAlignment="1">
      <alignment horizontal="left" vertical="top" wrapText="1"/>
    </xf>
    <xf numFmtId="0" fontId="10" fillId="3" borderId="7" xfId="0" applyFont="1" applyFill="1" applyBorder="1" applyAlignment="1">
      <alignment horizontal="left" vertical="top" wrapText="1"/>
    </xf>
    <xf numFmtId="0" fontId="50" fillId="7" borderId="0" xfId="0" applyFont="1" applyFill="1" applyAlignment="1">
      <alignment horizontal="left" vertical="top"/>
    </xf>
    <xf numFmtId="14" fontId="32" fillId="7" borderId="7" xfId="4" applyNumberFormat="1" applyFont="1" applyFill="1" applyBorder="1" applyAlignment="1">
      <alignment horizontal="left" vertical="top" wrapText="1" readingOrder="1"/>
    </xf>
    <xf numFmtId="0" fontId="32" fillId="0" borderId="7" xfId="4" applyFont="1" applyFill="1" applyBorder="1" applyAlignment="1">
      <alignment horizontal="left" vertical="top" wrapText="1" readingOrder="1"/>
    </xf>
    <xf numFmtId="0" fontId="33" fillId="0" borderId="7" xfId="6" applyFont="1" applyFill="1" applyBorder="1" applyAlignment="1">
      <alignment horizontal="left" vertical="top" wrapText="1"/>
    </xf>
    <xf numFmtId="0" fontId="32" fillId="0" borderId="7" xfId="4" applyFont="1" applyFill="1" applyBorder="1" applyAlignment="1">
      <alignment horizontal="left" vertical="top" wrapText="1" readingOrder="1"/>
    </xf>
    <xf numFmtId="0" fontId="32" fillId="3" borderId="7" xfId="4" applyFont="1" applyFill="1" applyBorder="1" applyAlignment="1">
      <alignment horizontal="left" vertical="top" wrapText="1" readingOrder="1"/>
    </xf>
    <xf numFmtId="14" fontId="8" fillId="3" borderId="7" xfId="4" applyNumberFormat="1" applyFont="1" applyFill="1" applyBorder="1" applyAlignment="1">
      <alignment horizontal="left" vertical="top" wrapText="1" readingOrder="1"/>
    </xf>
    <xf numFmtId="0" fontId="8" fillId="3" borderId="7" xfId="4" applyFont="1" applyFill="1" applyBorder="1" applyAlignment="1">
      <alignment horizontal="left" vertical="top" wrapText="1"/>
    </xf>
    <xf numFmtId="0" fontId="8" fillId="2" borderId="7" xfId="4" applyFont="1" applyFill="1" applyBorder="1" applyAlignment="1">
      <alignment horizontal="left" vertical="top" wrapText="1" readingOrder="1"/>
    </xf>
    <xf numFmtId="15" fontId="32" fillId="3" borderId="7" xfId="4" applyNumberFormat="1" applyFont="1" applyFill="1" applyBorder="1" applyAlignment="1">
      <alignment horizontal="left" vertical="top" wrapText="1" readingOrder="1"/>
    </xf>
    <xf numFmtId="0" fontId="8" fillId="2" borderId="7" xfId="4" applyFont="1" applyFill="1" applyBorder="1" applyAlignment="1">
      <alignment horizontal="left" vertical="top" wrapText="1" readingOrder="1"/>
    </xf>
    <xf numFmtId="0" fontId="8" fillId="0" borderId="7" xfId="7" applyFont="1" applyFill="1" applyBorder="1" applyAlignment="1">
      <alignment horizontal="left" vertical="top" wrapText="1" readingOrder="1"/>
    </xf>
    <xf numFmtId="0" fontId="8" fillId="0" borderId="7" xfId="7" applyFont="1" applyFill="1" applyBorder="1" applyAlignment="1" applyProtection="1">
      <alignment horizontal="left" vertical="top" wrapText="1" readingOrder="1"/>
    </xf>
    <xf numFmtId="0" fontId="5" fillId="10" borderId="7" xfId="2" applyFont="1" applyFill="1" applyBorder="1" applyAlignment="1">
      <alignment horizontal="left" vertical="center" wrapText="1" readingOrder="1"/>
    </xf>
    <xf numFmtId="0" fontId="32" fillId="0" borderId="7" xfId="4" applyFont="1" applyFill="1" applyBorder="1" applyAlignment="1">
      <alignment horizontal="left" vertical="top" wrapText="1" readingOrder="1"/>
    </xf>
    <xf numFmtId="0" fontId="22" fillId="0" borderId="9" xfId="0" applyFont="1" applyBorder="1" applyAlignment="1">
      <alignment horizontal="left" vertical="top" wrapText="1"/>
    </xf>
    <xf numFmtId="0" fontId="22" fillId="0" borderId="7" xfId="3" applyFont="1" applyFill="1" applyBorder="1" applyAlignment="1">
      <alignment horizontal="center" vertical="top" wrapText="1" readingOrder="1"/>
    </xf>
    <xf numFmtId="0" fontId="5" fillId="10" borderId="7" xfId="2" applyFont="1" applyFill="1" applyBorder="1" applyAlignment="1">
      <alignment horizontal="left" vertical="center" wrapText="1" readingOrder="1"/>
    </xf>
    <xf numFmtId="0" fontId="17" fillId="10" borderId="7" xfId="2" applyFont="1" applyFill="1" applyBorder="1" applyAlignment="1">
      <alignment horizontal="left" vertical="center" wrapText="1" readingOrder="1"/>
    </xf>
    <xf numFmtId="0" fontId="54" fillId="0" borderId="9" xfId="5" applyFont="1" applyBorder="1" applyAlignment="1">
      <alignment vertical="top"/>
    </xf>
    <xf numFmtId="0" fontId="54" fillId="0" borderId="13" xfId="5" applyFont="1" applyBorder="1" applyAlignment="1">
      <alignment horizontal="left" vertical="top"/>
    </xf>
    <xf numFmtId="0" fontId="20" fillId="15" borderId="7" xfId="0" applyFont="1" applyFill="1" applyBorder="1" applyAlignment="1">
      <alignment horizontal="left" vertical="top" wrapText="1"/>
    </xf>
    <xf numFmtId="0" fontId="0" fillId="0" borderId="13" xfId="0" applyFont="1" applyBorder="1" applyAlignment="1">
      <alignment horizontal="center" vertical="top" wrapText="1"/>
    </xf>
    <xf numFmtId="0" fontId="8" fillId="3" borderId="7" xfId="4" applyFont="1" applyFill="1" applyBorder="1" applyAlignment="1">
      <alignment horizontal="left" vertical="top" wrapText="1"/>
    </xf>
    <xf numFmtId="0" fontId="32" fillId="0" borderId="7" xfId="4" applyFont="1" applyFill="1" applyBorder="1" applyAlignment="1">
      <alignment horizontal="left" vertical="top" wrapText="1" readingOrder="1"/>
    </xf>
    <xf numFmtId="0" fontId="55" fillId="0" borderId="7" xfId="4" applyFont="1" applyFill="1" applyBorder="1" applyAlignment="1">
      <alignment horizontal="left" vertical="top" wrapText="1" readingOrder="1"/>
    </xf>
    <xf numFmtId="0" fontId="10" fillId="0" borderId="0" xfId="0" applyFont="1" applyFill="1"/>
    <xf numFmtId="0" fontId="32" fillId="2" borderId="7" xfId="4" applyFont="1" applyFill="1" applyBorder="1" applyAlignment="1">
      <alignment horizontal="left" vertical="top" wrapText="1" readingOrder="1"/>
    </xf>
    <xf numFmtId="14" fontId="22" fillId="0" borderId="7" xfId="4" applyNumberFormat="1" applyFont="1" applyFill="1" applyBorder="1" applyAlignment="1">
      <alignment horizontal="left" vertical="top" wrapText="1" readingOrder="1"/>
    </xf>
    <xf numFmtId="15" fontId="22" fillId="7" borderId="7" xfId="4" applyNumberFormat="1" applyFont="1" applyFill="1" applyBorder="1" applyAlignment="1">
      <alignment horizontal="left" vertical="top" wrapText="1" readingOrder="1"/>
    </xf>
    <xf numFmtId="0" fontId="32" fillId="7" borderId="7" xfId="4" applyFont="1" applyFill="1" applyBorder="1" applyAlignment="1">
      <alignment horizontal="left" vertical="top" wrapText="1" readingOrder="1"/>
    </xf>
    <xf numFmtId="15" fontId="8" fillId="7" borderId="7" xfId="4" applyNumberFormat="1" applyFont="1" applyFill="1" applyBorder="1" applyAlignment="1">
      <alignment horizontal="left" vertical="top" wrapText="1" readingOrder="1"/>
    </xf>
    <xf numFmtId="15" fontId="32" fillId="7" borderId="7" xfId="4" applyNumberFormat="1" applyFont="1" applyFill="1" applyBorder="1" applyAlignment="1">
      <alignment horizontal="left" vertical="top" wrapText="1" readingOrder="1"/>
    </xf>
    <xf numFmtId="15" fontId="32" fillId="3" borderId="7" xfId="4" applyNumberFormat="1" applyFont="1" applyFill="1" applyBorder="1" applyAlignment="1">
      <alignment horizontal="left" vertical="top" wrapText="1" readingOrder="1"/>
    </xf>
    <xf numFmtId="0" fontId="5" fillId="10" borderId="7" xfId="2" applyFont="1" applyFill="1" applyBorder="1" applyAlignment="1">
      <alignment horizontal="left" vertical="center" wrapText="1" readingOrder="1"/>
    </xf>
    <xf numFmtId="0" fontId="10" fillId="0" borderId="10" xfId="0" applyFont="1" applyFill="1" applyBorder="1" applyAlignment="1">
      <alignment vertical="top"/>
    </xf>
    <xf numFmtId="0" fontId="10" fillId="0" borderId="9" xfId="0" applyFont="1" applyFill="1" applyBorder="1" applyAlignment="1">
      <alignment vertical="top" wrapText="1"/>
    </xf>
    <xf numFmtId="0" fontId="8" fillId="0" borderId="7" xfId="0" applyFont="1" applyBorder="1" applyAlignment="1">
      <alignment horizontal="left" vertical="top"/>
    </xf>
    <xf numFmtId="0" fontId="8" fillId="2" borderId="7" xfId="4" applyFont="1" applyFill="1" applyBorder="1" applyAlignment="1">
      <alignment horizontal="left" vertical="top" wrapText="1" readingOrder="1"/>
    </xf>
    <xf numFmtId="0" fontId="22" fillId="0" borderId="13" xfId="3" applyFont="1" applyFill="1" applyBorder="1" applyAlignment="1">
      <alignment horizontal="left" vertical="top" wrapText="1" readingOrder="1"/>
    </xf>
    <xf numFmtId="0" fontId="8" fillId="0" borderId="7" xfId="0" applyFont="1" applyFill="1" applyBorder="1" applyAlignment="1">
      <alignment horizontal="left" vertical="top" readingOrder="1"/>
    </xf>
    <xf numFmtId="0" fontId="22" fillId="2" borderId="7" xfId="0" applyFont="1" applyFill="1" applyBorder="1" applyAlignment="1">
      <alignment horizontal="left" vertical="top" wrapText="1"/>
    </xf>
    <xf numFmtId="0" fontId="32" fillId="0" borderId="7" xfId="0" applyFont="1" applyFill="1" applyBorder="1" applyAlignment="1">
      <alignment horizontal="left" vertical="top" readingOrder="1"/>
    </xf>
    <xf numFmtId="0" fontId="8" fillId="2" borderId="7" xfId="0" applyFont="1" applyFill="1" applyBorder="1" applyAlignment="1">
      <alignment horizontal="left" vertical="top" readingOrder="1"/>
    </xf>
    <xf numFmtId="0" fontId="32" fillId="2" borderId="7" xfId="0" applyFont="1" applyFill="1" applyBorder="1" applyAlignment="1">
      <alignment horizontal="left" vertical="top" readingOrder="1"/>
    </xf>
    <xf numFmtId="0" fontId="8" fillId="0" borderId="16" xfId="0" applyFont="1" applyBorder="1" applyAlignment="1">
      <alignment horizontal="left" vertical="top" wrapText="1"/>
    </xf>
    <xf numFmtId="0" fontId="17" fillId="0" borderId="6" xfId="2" applyFont="1" applyFill="1" applyBorder="1" applyAlignment="1">
      <alignment vertical="center" wrapText="1"/>
    </xf>
    <xf numFmtId="0" fontId="54" fillId="0" borderId="7" xfId="5" applyFont="1" applyBorder="1" applyAlignment="1">
      <alignment horizontal="left" vertical="top"/>
    </xf>
    <xf numFmtId="0" fontId="20" fillId="0" borderId="7" xfId="0" applyFont="1" applyBorder="1" applyAlignment="1">
      <alignment horizontal="left" vertical="top"/>
    </xf>
    <xf numFmtId="0" fontId="20" fillId="0" borderId="0" xfId="0" applyFont="1" applyAlignment="1">
      <alignment horizontal="left" vertical="top"/>
    </xf>
    <xf numFmtId="0" fontId="56" fillId="16" borderId="7" xfId="6" applyFont="1" applyFill="1" applyBorder="1" applyAlignment="1">
      <alignment horizontal="left" vertical="top" wrapText="1"/>
    </xf>
    <xf numFmtId="0" fontId="57" fillId="16" borderId="22" xfId="6" applyFont="1" applyFill="1" applyBorder="1" applyAlignment="1">
      <alignment horizontal="left" vertical="top" wrapText="1"/>
    </xf>
    <xf numFmtId="0" fontId="8" fillId="0" borderId="7" xfId="6" applyFont="1" applyFill="1" applyBorder="1" applyAlignment="1">
      <alignment horizontal="left" vertical="top" readingOrder="1"/>
    </xf>
    <xf numFmtId="0" fontId="22" fillId="3" borderId="7" xfId="0" applyFont="1" applyFill="1" applyBorder="1" applyAlignment="1">
      <alignment horizontal="left" vertical="top" wrapText="1"/>
    </xf>
    <xf numFmtId="0" fontId="54" fillId="0" borderId="7" xfId="5" applyFont="1" applyBorder="1" applyAlignment="1">
      <alignment horizontal="left" vertical="top" wrapText="1"/>
    </xf>
    <xf numFmtId="0" fontId="51" fillId="11" borderId="7" xfId="0" applyFont="1" applyFill="1" applyBorder="1" applyAlignment="1">
      <alignment horizontal="left" vertical="top" wrapText="1"/>
    </xf>
    <xf numFmtId="0" fontId="6" fillId="16" borderId="20" xfId="5" applyFill="1" applyBorder="1" applyAlignment="1">
      <alignment horizontal="left" vertical="top" wrapText="1"/>
    </xf>
    <xf numFmtId="0" fontId="6" fillId="16" borderId="23" xfId="5" applyFill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7" fillId="0" borderId="0" xfId="6" applyAlignment="1">
      <alignment horizontal="left" vertical="top" wrapText="1"/>
    </xf>
    <xf numFmtId="0" fontId="22" fillId="14" borderId="18" xfId="0" applyFont="1" applyFill="1" applyBorder="1" applyAlignment="1">
      <alignment horizontal="left" vertical="top" wrapText="1"/>
    </xf>
    <xf numFmtId="0" fontId="48" fillId="0" borderId="18" xfId="0" applyFont="1" applyBorder="1" applyAlignment="1">
      <alignment horizontal="left" vertical="top"/>
    </xf>
    <xf numFmtId="0" fontId="47" fillId="14" borderId="18" xfId="0" applyFont="1" applyFill="1" applyBorder="1" applyAlignment="1">
      <alignment horizontal="left" vertical="top" wrapText="1"/>
    </xf>
    <xf numFmtId="0" fontId="22" fillId="0" borderId="7" xfId="0" applyFont="1" applyBorder="1" applyAlignment="1">
      <alignment horizontal="left" vertical="top"/>
    </xf>
    <xf numFmtId="0" fontId="47" fillId="3" borderId="7" xfId="4" applyFont="1" applyFill="1" applyBorder="1" applyAlignment="1">
      <alignment horizontal="left" vertical="top" wrapText="1"/>
    </xf>
    <xf numFmtId="0" fontId="46" fillId="3" borderId="7" xfId="0" applyFont="1" applyFill="1" applyBorder="1" applyAlignment="1">
      <alignment horizontal="left" vertical="top" wrapText="1"/>
    </xf>
    <xf numFmtId="0" fontId="8" fillId="0" borderId="13" xfId="4" applyFont="1" applyFill="1" applyBorder="1" applyAlignment="1">
      <alignment horizontal="left" vertical="top" wrapText="1" readingOrder="1"/>
    </xf>
    <xf numFmtId="15" fontId="8" fillId="0" borderId="13" xfId="4" applyNumberFormat="1" applyFont="1" applyFill="1" applyBorder="1" applyAlignment="1">
      <alignment horizontal="left" vertical="top" wrapText="1" readingOrder="1"/>
    </xf>
    <xf numFmtId="0" fontId="8" fillId="2" borderId="13" xfId="4" applyFont="1" applyFill="1" applyBorder="1" applyAlignment="1">
      <alignment horizontal="left" vertical="top" wrapText="1" readingOrder="1"/>
    </xf>
    <xf numFmtId="15" fontId="8" fillId="0" borderId="7" xfId="4" applyNumberFormat="1" applyFont="1" applyFill="1" applyBorder="1" applyAlignment="1">
      <alignment horizontal="left" vertical="top" wrapText="1"/>
    </xf>
    <xf numFmtId="0" fontId="22" fillId="3" borderId="7" xfId="4" applyFont="1" applyFill="1" applyBorder="1" applyAlignment="1">
      <alignment horizontal="left" vertical="top" wrapText="1" readingOrder="1"/>
    </xf>
    <xf numFmtId="0" fontId="22" fillId="3" borderId="7" xfId="7" applyFont="1" applyFill="1" applyBorder="1" applyAlignment="1">
      <alignment horizontal="left" vertical="top" wrapText="1" readingOrder="1"/>
    </xf>
    <xf numFmtId="0" fontId="22" fillId="0" borderId="7" xfId="9" applyFont="1" applyFill="1" applyBorder="1" applyAlignment="1">
      <alignment horizontal="left" vertical="top" wrapText="1" readingOrder="1"/>
    </xf>
    <xf numFmtId="0" fontId="8" fillId="0" borderId="0" xfId="5" applyFont="1" applyAlignment="1">
      <alignment horizontal="left" vertical="top" wrapText="1"/>
    </xf>
    <xf numFmtId="0" fontId="22" fillId="7" borderId="19" xfId="6" applyFont="1" applyFill="1" applyBorder="1" applyAlignment="1">
      <alignment horizontal="left" vertical="top" wrapText="1"/>
    </xf>
    <xf numFmtId="0" fontId="22" fillId="7" borderId="7" xfId="6" applyFont="1" applyFill="1" applyBorder="1" applyAlignment="1">
      <alignment horizontal="left" vertical="top" wrapText="1"/>
    </xf>
    <xf numFmtId="0" fontId="56" fillId="7" borderId="19" xfId="6" applyFont="1" applyFill="1" applyBorder="1" applyAlignment="1">
      <alignment horizontal="left" vertical="top" wrapText="1"/>
    </xf>
    <xf numFmtId="0" fontId="56" fillId="7" borderId="7" xfId="6" applyFont="1" applyFill="1" applyBorder="1" applyAlignment="1">
      <alignment horizontal="left" vertical="top" wrapText="1"/>
    </xf>
    <xf numFmtId="0" fontId="57" fillId="7" borderId="19" xfId="6" applyFont="1" applyFill="1" applyBorder="1" applyAlignment="1">
      <alignment horizontal="left" vertical="top" wrapText="1"/>
    </xf>
    <xf numFmtId="0" fontId="57" fillId="7" borderId="7" xfId="6" applyFont="1" applyFill="1" applyBorder="1" applyAlignment="1">
      <alignment horizontal="left" vertical="top" wrapText="1"/>
    </xf>
    <xf numFmtId="0" fontId="56" fillId="7" borderId="21" xfId="6" applyFont="1" applyFill="1" applyBorder="1" applyAlignment="1">
      <alignment horizontal="left" vertical="top" wrapText="1"/>
    </xf>
    <xf numFmtId="0" fontId="56" fillId="7" borderId="22" xfId="6" applyFont="1" applyFill="1" applyBorder="1" applyAlignment="1">
      <alignment horizontal="left" vertical="top" wrapText="1"/>
    </xf>
    <xf numFmtId="0" fontId="22" fillId="7" borderId="7" xfId="4" applyFont="1" applyFill="1" applyBorder="1" applyAlignment="1">
      <alignment horizontal="left" vertical="top" wrapText="1" readingOrder="1"/>
    </xf>
    <xf numFmtId="0" fontId="10" fillId="0" borderId="7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 wrapText="1"/>
    </xf>
    <xf numFmtId="0" fontId="6" fillId="0" borderId="7" xfId="5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0" fillId="0" borderId="7" xfId="0" applyFont="1" applyBorder="1" applyAlignment="1">
      <alignment horizontal="left" vertical="center"/>
    </xf>
    <xf numFmtId="4" fontId="10" fillId="3" borderId="7" xfId="11" applyNumberFormat="1" applyFont="1" applyFill="1" applyBorder="1" applyAlignment="1" applyProtection="1">
      <alignment horizontal="left" vertical="top" wrapText="1"/>
    </xf>
    <xf numFmtId="0" fontId="5" fillId="12" borderId="7" xfId="3" applyFont="1" applyFill="1" applyBorder="1" applyAlignment="1">
      <alignment horizontal="center" vertical="center" wrapText="1" readingOrder="1"/>
    </xf>
    <xf numFmtId="0" fontId="5" fillId="13" borderId="4" xfId="2" applyFont="1" applyFill="1" applyBorder="1" applyAlignment="1">
      <alignment horizontal="left" vertical="top" wrapText="1" readingOrder="1"/>
    </xf>
    <xf numFmtId="0" fontId="5" fillId="13" borderId="5" xfId="2" applyFont="1" applyFill="1" applyBorder="1" applyAlignment="1">
      <alignment horizontal="left" vertical="top" wrapText="1" readingOrder="1"/>
    </xf>
    <xf numFmtId="0" fontId="5" fillId="13" borderId="6" xfId="2" applyFont="1" applyFill="1" applyBorder="1" applyAlignment="1">
      <alignment horizontal="left" vertical="top" wrapText="1" readingOrder="1"/>
    </xf>
    <xf numFmtId="0" fontId="8" fillId="0" borderId="7" xfId="4" applyFont="1" applyFill="1" applyBorder="1" applyAlignment="1">
      <alignment horizontal="left" vertical="top" wrapText="1" readingOrder="1"/>
    </xf>
    <xf numFmtId="0" fontId="8" fillId="0" borderId="7" xfId="4" applyFont="1" applyFill="1" applyBorder="1" applyAlignment="1">
      <alignment horizontal="left" vertical="top" wrapText="1"/>
    </xf>
    <xf numFmtId="0" fontId="8" fillId="0" borderId="8" xfId="4" applyFont="1" applyFill="1" applyBorder="1" applyAlignment="1">
      <alignment horizontal="left" vertical="top" wrapText="1"/>
    </xf>
    <xf numFmtId="0" fontId="8" fillId="0" borderId="13" xfId="4" applyFont="1" applyFill="1" applyBorder="1" applyAlignment="1">
      <alignment horizontal="left" vertical="top" wrapText="1"/>
    </xf>
    <xf numFmtId="0" fontId="43" fillId="13" borderId="7" xfId="3" applyFont="1" applyFill="1" applyBorder="1" applyAlignment="1">
      <alignment horizontal="center" vertical="center" wrapText="1" readingOrder="1"/>
    </xf>
    <xf numFmtId="0" fontId="5" fillId="13" borderId="7" xfId="2" applyFont="1" applyFill="1" applyBorder="1" applyAlignment="1">
      <alignment horizontal="left" vertical="top" wrapText="1" readingOrder="1"/>
    </xf>
    <xf numFmtId="0" fontId="8" fillId="2" borderId="7" xfId="4" applyFont="1" applyFill="1" applyBorder="1" applyAlignment="1">
      <alignment horizontal="left" vertical="top" wrapText="1" readingOrder="1"/>
    </xf>
    <xf numFmtId="0" fontId="8" fillId="0" borderId="8" xfId="4" applyFont="1" applyFill="1" applyBorder="1" applyAlignment="1">
      <alignment horizontal="left" vertical="top" wrapText="1" readingOrder="1"/>
    </xf>
    <xf numFmtId="0" fontId="8" fillId="0" borderId="13" xfId="4" applyFont="1" applyFill="1" applyBorder="1" applyAlignment="1">
      <alignment horizontal="left" vertical="top" wrapText="1" readingOrder="1"/>
    </xf>
    <xf numFmtId="0" fontId="8" fillId="0" borderId="7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24" fillId="13" borderId="4" xfId="3" applyFont="1" applyFill="1" applyBorder="1" applyAlignment="1">
      <alignment horizontal="center" vertical="center" wrapText="1" readingOrder="1"/>
    </xf>
    <xf numFmtId="0" fontId="24" fillId="13" borderId="5" xfId="3" applyFont="1" applyFill="1" applyBorder="1" applyAlignment="1">
      <alignment horizontal="center" vertical="center" wrapText="1" readingOrder="1"/>
    </xf>
    <xf numFmtId="0" fontId="24" fillId="13" borderId="6" xfId="3" applyFont="1" applyFill="1" applyBorder="1" applyAlignment="1">
      <alignment horizontal="center" vertical="center" wrapText="1" readingOrder="1"/>
    </xf>
    <xf numFmtId="0" fontId="24" fillId="7" borderId="8" xfId="3" applyFont="1" applyFill="1" applyBorder="1" applyAlignment="1">
      <alignment horizontal="center" vertical="center" wrapText="1" readingOrder="1"/>
    </xf>
    <xf numFmtId="0" fontId="24" fillId="7" borderId="13" xfId="3" applyFont="1" applyFill="1" applyBorder="1" applyAlignment="1">
      <alignment horizontal="center" vertical="center" wrapText="1" readingOrder="1"/>
    </xf>
    <xf numFmtId="0" fontId="31" fillId="13" borderId="4" xfId="2" applyFont="1" applyFill="1" applyBorder="1" applyAlignment="1">
      <alignment horizontal="left" vertical="top" wrapText="1" readingOrder="1"/>
    </xf>
    <xf numFmtId="0" fontId="31" fillId="13" borderId="5" xfId="2" applyFont="1" applyFill="1" applyBorder="1" applyAlignment="1">
      <alignment horizontal="left" vertical="top" wrapText="1" readingOrder="1"/>
    </xf>
    <xf numFmtId="0" fontId="31" fillId="13" borderId="6" xfId="2" applyFont="1" applyFill="1" applyBorder="1" applyAlignment="1">
      <alignment horizontal="left" vertical="top" wrapText="1" readingOrder="1"/>
    </xf>
    <xf numFmtId="0" fontId="32" fillId="0" borderId="7" xfId="6" applyFont="1" applyFill="1" applyBorder="1" applyAlignment="1">
      <alignment horizontal="left" vertical="top"/>
    </xf>
    <xf numFmtId="0" fontId="32" fillId="0" borderId="7" xfId="4" applyFont="1" applyFill="1" applyBorder="1" applyAlignment="1">
      <alignment horizontal="left" vertical="top" wrapText="1" readingOrder="1"/>
    </xf>
    <xf numFmtId="0" fontId="32" fillId="0" borderId="8" xfId="4" applyFont="1" applyFill="1" applyBorder="1" applyAlignment="1">
      <alignment horizontal="center" vertical="top" wrapText="1" readingOrder="1"/>
    </xf>
    <xf numFmtId="0" fontId="32" fillId="0" borderId="13" xfId="4" applyFont="1" applyFill="1" applyBorder="1" applyAlignment="1">
      <alignment horizontal="center" vertical="top" wrapText="1" readingOrder="1"/>
    </xf>
    <xf numFmtId="0" fontId="32" fillId="0" borderId="7" xfId="4" applyFont="1" applyFill="1" applyBorder="1" applyAlignment="1">
      <alignment horizontal="center" vertical="top" wrapText="1"/>
    </xf>
    <xf numFmtId="0" fontId="31" fillId="13" borderId="4" xfId="2" applyFont="1" applyFill="1" applyBorder="1" applyAlignment="1">
      <alignment horizontal="left" vertical="center" wrapText="1" readingOrder="1"/>
    </xf>
    <xf numFmtId="0" fontId="31" fillId="13" borderId="5" xfId="2" applyFont="1" applyFill="1" applyBorder="1" applyAlignment="1">
      <alignment horizontal="left" vertical="center" wrapText="1" readingOrder="1"/>
    </xf>
    <xf numFmtId="0" fontId="31" fillId="13" borderId="6" xfId="2" applyFont="1" applyFill="1" applyBorder="1" applyAlignment="1">
      <alignment horizontal="left" vertical="center" wrapText="1" readingOrder="1"/>
    </xf>
    <xf numFmtId="0" fontId="8" fillId="3" borderId="7" xfId="0" applyFont="1" applyFill="1" applyBorder="1" applyAlignment="1">
      <alignment horizontal="left" vertical="top"/>
    </xf>
    <xf numFmtId="0" fontId="8" fillId="3" borderId="8" xfId="0" applyFont="1" applyFill="1" applyBorder="1" applyAlignment="1">
      <alignment horizontal="left" vertical="top"/>
    </xf>
    <xf numFmtId="0" fontId="21" fillId="13" borderId="7" xfId="8" applyFont="1" applyFill="1" applyBorder="1" applyAlignment="1">
      <alignment horizontal="center" vertical="center" wrapText="1"/>
    </xf>
    <xf numFmtId="0" fontId="22" fillId="0" borderId="8" xfId="1" applyFont="1" applyFill="1" applyBorder="1" applyAlignment="1">
      <alignment horizontal="left" vertical="top" wrapText="1" readingOrder="1"/>
    </xf>
    <xf numFmtId="0" fontId="22" fillId="0" borderId="9" xfId="1" applyFont="1" applyFill="1" applyBorder="1" applyAlignment="1">
      <alignment horizontal="left" vertical="top" wrapText="1" readingOrder="1"/>
    </xf>
    <xf numFmtId="0" fontId="22" fillId="0" borderId="13" xfId="1" applyFont="1" applyFill="1" applyBorder="1" applyAlignment="1">
      <alignment horizontal="left" vertical="top" wrapText="1" readingOrder="1"/>
    </xf>
    <xf numFmtId="0" fontId="8" fillId="0" borderId="8" xfId="9" applyFont="1" applyFill="1" applyBorder="1" applyAlignment="1">
      <alignment horizontal="center" vertical="top" wrapText="1" readingOrder="1"/>
    </xf>
    <xf numFmtId="0" fontId="8" fillId="0" borderId="13" xfId="9" applyFont="1" applyFill="1" applyBorder="1" applyAlignment="1">
      <alignment horizontal="center" vertical="top" wrapText="1" readingOrder="1"/>
    </xf>
    <xf numFmtId="0" fontId="8" fillId="0" borderId="7" xfId="4" applyFont="1" applyFill="1" applyBorder="1" applyAlignment="1">
      <alignment horizontal="center" vertical="top" wrapText="1"/>
    </xf>
    <xf numFmtId="0" fontId="8" fillId="0" borderId="11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15" fillId="13" borderId="4" xfId="2" applyFont="1" applyFill="1" applyBorder="1" applyAlignment="1">
      <alignment horizontal="center" vertical="center" wrapText="1"/>
    </xf>
    <xf numFmtId="0" fontId="15" fillId="13" borderId="5" xfId="2" applyFont="1" applyFill="1" applyBorder="1" applyAlignment="1">
      <alignment horizontal="center" vertical="center" wrapText="1"/>
    </xf>
    <xf numFmtId="0" fontId="15" fillId="13" borderId="6" xfId="2" applyFont="1" applyFill="1" applyBorder="1" applyAlignment="1">
      <alignment horizontal="center" vertical="center" wrapText="1"/>
    </xf>
    <xf numFmtId="0" fontId="8" fillId="3" borderId="8" xfId="4" applyFont="1" applyFill="1" applyBorder="1" applyAlignment="1">
      <alignment horizontal="center" vertical="top" wrapText="1"/>
    </xf>
    <xf numFmtId="0" fontId="8" fillId="3" borderId="13" xfId="4" applyFont="1" applyFill="1" applyBorder="1" applyAlignment="1">
      <alignment horizontal="center" vertical="top" wrapText="1"/>
    </xf>
    <xf numFmtId="0" fontId="8" fillId="3" borderId="7" xfId="4" applyFont="1" applyFill="1" applyBorder="1" applyAlignment="1">
      <alignment horizontal="center" vertical="top" wrapText="1"/>
    </xf>
    <xf numFmtId="0" fontId="8" fillId="0" borderId="8" xfId="4" applyFont="1" applyFill="1" applyBorder="1" applyAlignment="1">
      <alignment horizontal="center" vertical="top" wrapText="1"/>
    </xf>
    <xf numFmtId="0" fontId="8" fillId="0" borderId="13" xfId="4" applyFont="1" applyFill="1" applyBorder="1" applyAlignment="1">
      <alignment horizontal="center" vertical="top" wrapText="1"/>
    </xf>
    <xf numFmtId="0" fontId="21" fillId="13" borderId="7" xfId="2" applyFont="1" applyFill="1" applyBorder="1" applyAlignment="1">
      <alignment horizontal="center" vertical="center" wrapText="1"/>
    </xf>
    <xf numFmtId="0" fontId="17" fillId="9" borderId="4" xfId="3" applyFont="1" applyFill="1" applyBorder="1" applyAlignment="1">
      <alignment vertical="center" wrapText="1" readingOrder="1"/>
    </xf>
    <xf numFmtId="0" fontId="17" fillId="9" borderId="5" xfId="3" applyFont="1" applyFill="1" applyBorder="1" applyAlignment="1">
      <alignment vertical="center" wrapText="1" readingOrder="1"/>
    </xf>
    <xf numFmtId="0" fontId="17" fillId="9" borderId="6" xfId="3" applyFont="1" applyFill="1" applyBorder="1" applyAlignment="1">
      <alignment vertical="center" wrapText="1" readingOrder="1"/>
    </xf>
    <xf numFmtId="0" fontId="22" fillId="0" borderId="8" xfId="3" applyFont="1" applyFill="1" applyBorder="1" applyAlignment="1">
      <alignment horizontal="left" vertical="top" wrapText="1" readingOrder="1"/>
    </xf>
    <xf numFmtId="0" fontId="22" fillId="0" borderId="9" xfId="3" applyFont="1" applyFill="1" applyBorder="1" applyAlignment="1">
      <alignment horizontal="left" vertical="top" wrapText="1" readingOrder="1"/>
    </xf>
    <xf numFmtId="0" fontId="22" fillId="0" borderId="13" xfId="3" applyFont="1" applyFill="1" applyBorder="1" applyAlignment="1">
      <alignment horizontal="left" vertical="top" wrapText="1" readingOrder="1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17" fillId="13" borderId="7" xfId="4" applyFont="1" applyFill="1" applyBorder="1" applyAlignment="1">
      <alignment horizontal="left" vertical="top" wrapText="1"/>
    </xf>
    <xf numFmtId="0" fontId="17" fillId="13" borderId="7" xfId="6" applyFont="1" applyFill="1" applyBorder="1" applyAlignment="1">
      <alignment horizontal="left" vertical="top"/>
    </xf>
    <xf numFmtId="0" fontId="8" fillId="0" borderId="15" xfId="0" applyFont="1" applyBorder="1" applyAlignment="1">
      <alignment vertical="top" wrapText="1"/>
    </xf>
    <xf numFmtId="0" fontId="8" fillId="0" borderId="16" xfId="0" applyFont="1" applyBorder="1" applyAlignment="1">
      <alignment vertical="top"/>
    </xf>
    <xf numFmtId="0" fontId="10" fillId="0" borderId="8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/>
    </xf>
    <xf numFmtId="0" fontId="17" fillId="13" borderId="4" xfId="4" applyFont="1" applyFill="1" applyBorder="1" applyAlignment="1">
      <alignment horizontal="left" vertical="top" wrapText="1"/>
    </xf>
    <xf numFmtId="0" fontId="17" fillId="13" borderId="5" xfId="4" applyFont="1" applyFill="1" applyBorder="1" applyAlignment="1">
      <alignment horizontal="left" vertical="top" wrapText="1"/>
    </xf>
    <xf numFmtId="0" fontId="17" fillId="13" borderId="6" xfId="4" applyFont="1" applyFill="1" applyBorder="1" applyAlignment="1">
      <alignment horizontal="left" vertical="top" wrapText="1"/>
    </xf>
    <xf numFmtId="0" fontId="5" fillId="10" borderId="7" xfId="6" applyFont="1" applyFill="1" applyBorder="1" applyAlignment="1">
      <alignment horizontal="left" vertical="top" readingOrder="1"/>
    </xf>
    <xf numFmtId="0" fontId="54" fillId="0" borderId="8" xfId="5" applyFont="1" applyBorder="1" applyAlignment="1">
      <alignment horizontal="left" vertical="top" wrapText="1"/>
    </xf>
    <xf numFmtId="0" fontId="54" fillId="0" borderId="9" xfId="5" applyFont="1" applyBorder="1" applyAlignment="1">
      <alignment horizontal="left" vertical="top" wrapText="1"/>
    </xf>
    <xf numFmtId="0" fontId="21" fillId="9" borderId="7" xfId="2" applyFont="1" applyFill="1" applyBorder="1" applyAlignment="1">
      <alignment horizontal="center" vertical="top" wrapText="1"/>
    </xf>
    <xf numFmtId="0" fontId="5" fillId="10" borderId="7" xfId="2" applyFont="1" applyFill="1" applyBorder="1" applyAlignment="1">
      <alignment horizontal="left" vertical="center" wrapText="1" readingOrder="1"/>
    </xf>
    <xf numFmtId="0" fontId="5" fillId="10" borderId="7" xfId="4" applyFont="1" applyFill="1" applyBorder="1" applyAlignment="1">
      <alignment horizontal="left" vertical="top" wrapText="1" readingOrder="1"/>
    </xf>
    <xf numFmtId="0" fontId="10" fillId="0" borderId="13" xfId="0" applyFont="1" applyBorder="1" applyAlignment="1">
      <alignment horizontal="left" vertical="top"/>
    </xf>
    <xf numFmtId="0" fontId="5" fillId="10" borderId="4" xfId="2" applyFont="1" applyFill="1" applyBorder="1" applyAlignment="1">
      <alignment horizontal="left" vertical="top" wrapText="1" readingOrder="1"/>
    </xf>
    <xf numFmtId="0" fontId="5" fillId="10" borderId="5" xfId="2" applyFont="1" applyFill="1" applyBorder="1" applyAlignment="1">
      <alignment horizontal="left" vertical="top" wrapText="1" readingOrder="1"/>
    </xf>
    <xf numFmtId="0" fontId="5" fillId="10" borderId="6" xfId="2" applyFont="1" applyFill="1" applyBorder="1" applyAlignment="1">
      <alignment horizontal="left" vertical="top" wrapText="1" readingOrder="1"/>
    </xf>
    <xf numFmtId="0" fontId="44" fillId="13" borderId="4" xfId="6" applyFont="1" applyFill="1" applyBorder="1" applyAlignment="1">
      <alignment horizontal="center" vertical="center"/>
    </xf>
    <xf numFmtId="0" fontId="44" fillId="13" borderId="5" xfId="6" applyFont="1" applyFill="1" applyBorder="1" applyAlignment="1">
      <alignment horizontal="center" vertical="center"/>
    </xf>
    <xf numFmtId="0" fontId="5" fillId="13" borderId="4" xfId="0" applyFont="1" applyFill="1" applyBorder="1" applyAlignment="1">
      <alignment horizontal="left" vertical="top"/>
    </xf>
    <xf numFmtId="0" fontId="5" fillId="13" borderId="5" xfId="0" applyFont="1" applyFill="1" applyBorder="1" applyAlignment="1">
      <alignment horizontal="left" vertical="top"/>
    </xf>
    <xf numFmtId="0" fontId="5" fillId="13" borderId="6" xfId="0" applyFont="1" applyFill="1" applyBorder="1" applyAlignment="1">
      <alignment horizontal="left" vertical="top"/>
    </xf>
    <xf numFmtId="0" fontId="5" fillId="13" borderId="4" xfId="6" applyFont="1" applyFill="1" applyBorder="1" applyAlignment="1">
      <alignment horizontal="left" vertical="center"/>
    </xf>
    <xf numFmtId="0" fontId="5" fillId="13" borderId="5" xfId="6" applyFont="1" applyFill="1" applyBorder="1" applyAlignment="1">
      <alignment horizontal="left" vertical="center"/>
    </xf>
    <xf numFmtId="0" fontId="5" fillId="13" borderId="4" xfId="6" applyFont="1" applyFill="1" applyBorder="1" applyAlignment="1">
      <alignment horizontal="left" vertical="top"/>
    </xf>
    <xf numFmtId="0" fontId="5" fillId="13" borderId="5" xfId="6" applyFont="1" applyFill="1" applyBorder="1" applyAlignment="1">
      <alignment horizontal="left" vertical="top"/>
    </xf>
  </cellXfs>
  <cellStyles count="13">
    <cellStyle name="20% - Accent1" xfId="7" builtinId="30"/>
    <cellStyle name="40% - Accent2" xfId="9" builtinId="35"/>
    <cellStyle name="60% - Accent1" xfId="8" builtinId="32"/>
    <cellStyle name="Comma" xfId="11"/>
    <cellStyle name="Heading 1" xfId="2" builtinId="16"/>
    <cellStyle name="Heading 2" xfId="3" builtinId="17"/>
    <cellStyle name="Hyperlink" xfId="5" builtinId="8"/>
    <cellStyle name="Hyperlink 2" xfId="13"/>
    <cellStyle name="Normal" xfId="0" builtinId="0"/>
    <cellStyle name="Normal 2" xfId="6"/>
    <cellStyle name="Title" xfId="1" builtinId="15"/>
    <cellStyle name="Total" xfId="4" builtinId="25"/>
    <cellStyle name="Warning Text" xfId="12" builtinId="1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22</xdr:row>
      <xdr:rowOff>0</xdr:rowOff>
    </xdr:from>
    <xdr:to>
      <xdr:col>5</xdr:col>
      <xdr:colOff>1038225</xdr:colOff>
      <xdr:row>43</xdr:row>
      <xdr:rowOff>28575</xdr:rowOff>
    </xdr:to>
    <xdr:sp macro="" textlink="">
      <xdr:nvSpPr>
        <xdr:cNvPr id="2" name="Content Placeholder 2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 txBox="1">
          <a:spLocks/>
        </xdr:cNvSpPr>
      </xdr:nvSpPr>
      <xdr:spPr bwMode="auto">
        <a:xfrm>
          <a:off x="6343650" y="15478125"/>
          <a:ext cx="1038225" cy="457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0</xdr:colOff>
      <xdr:row>22</xdr:row>
      <xdr:rowOff>0</xdr:rowOff>
    </xdr:from>
    <xdr:to>
      <xdr:col>3</xdr:col>
      <xdr:colOff>1038225</xdr:colOff>
      <xdr:row>43</xdr:row>
      <xdr:rowOff>28575</xdr:rowOff>
    </xdr:to>
    <xdr:sp macro="" textlink="">
      <xdr:nvSpPr>
        <xdr:cNvPr id="3" name="Content Placeholder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 txBox="1">
          <a:spLocks/>
        </xdr:cNvSpPr>
      </xdr:nvSpPr>
      <xdr:spPr bwMode="auto">
        <a:xfrm>
          <a:off x="2095500" y="15478125"/>
          <a:ext cx="2828925" cy="457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22</xdr:row>
      <xdr:rowOff>0</xdr:rowOff>
    </xdr:from>
    <xdr:to>
      <xdr:col>5</xdr:col>
      <xdr:colOff>1038225</xdr:colOff>
      <xdr:row>43</xdr:row>
      <xdr:rowOff>28575</xdr:rowOff>
    </xdr:to>
    <xdr:sp macro="" textlink="">
      <xdr:nvSpPr>
        <xdr:cNvPr id="4" name="Content Placeholder 2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SpPr txBox="1">
          <a:spLocks/>
        </xdr:cNvSpPr>
      </xdr:nvSpPr>
      <xdr:spPr bwMode="auto">
        <a:xfrm>
          <a:off x="6343650" y="15478125"/>
          <a:ext cx="1038225" cy="457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0</xdr:colOff>
      <xdr:row>22</xdr:row>
      <xdr:rowOff>0</xdr:rowOff>
    </xdr:from>
    <xdr:to>
      <xdr:col>3</xdr:col>
      <xdr:colOff>1038225</xdr:colOff>
      <xdr:row>43</xdr:row>
      <xdr:rowOff>28575</xdr:rowOff>
    </xdr:to>
    <xdr:sp macro="" textlink="">
      <xdr:nvSpPr>
        <xdr:cNvPr id="5" name="Content Placeholder 2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SpPr txBox="1">
          <a:spLocks/>
        </xdr:cNvSpPr>
      </xdr:nvSpPr>
      <xdr:spPr bwMode="auto">
        <a:xfrm>
          <a:off x="2095500" y="15478125"/>
          <a:ext cx="2828925" cy="457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MS\Downloads\LAO_S_Detailed%20budget_final_21Sep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CCM%20SECRETARIAT\22.%20Lao%20CCM%20and%20Partners%20Contact%20Information\2020%20-%20Contact%20list\05%20February%202020\Lao%20CCM%20and%20Partners%20Contact%20Information%205%20Feb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vice\Downloads\30%20Jun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g log"/>
      <sheetName val="Instructions"/>
      <sheetName val="Setup"/>
      <sheetName val="Detailed Budget"/>
      <sheetName val="Assumptions TRC"/>
      <sheetName val="Assumptions HR"/>
      <sheetName val="Assumptions Other"/>
      <sheetName val="Budget Summary"/>
      <sheetName val="Concept Note Module Budget"/>
      <sheetName val="Rank unique Mod-Int-PR"/>
      <sheetName val="Country"/>
      <sheetName val="Recipient"/>
      <sheetName val="Currencies"/>
      <sheetName val="Assumptions"/>
      <sheetName val="CatCmp"/>
      <sheetName val="CatModules"/>
      <sheetName val="ModInCmp"/>
      <sheetName val="CatInt"/>
      <sheetName val="Budget Lines"/>
      <sheetName val="ActivityConcat"/>
      <sheetName val="Translations"/>
      <sheetName val="CostGroup"/>
      <sheetName val="Cost 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2">
          <cell r="D2">
            <v>1</v>
          </cell>
        </row>
        <row r="3">
          <cell r="D3">
            <v>2</v>
          </cell>
        </row>
        <row r="4">
          <cell r="D4">
            <v>3</v>
          </cell>
        </row>
        <row r="5">
          <cell r="D5">
            <v>4</v>
          </cell>
        </row>
        <row r="6">
          <cell r="D6">
            <v>5</v>
          </cell>
        </row>
        <row r="7">
          <cell r="D7">
            <v>6</v>
          </cell>
        </row>
        <row r="8">
          <cell r="D8">
            <v>7</v>
          </cell>
        </row>
        <row r="9">
          <cell r="D9">
            <v>8</v>
          </cell>
        </row>
        <row r="10">
          <cell r="D10">
            <v>9</v>
          </cell>
        </row>
        <row r="11">
          <cell r="D11">
            <v>10</v>
          </cell>
        </row>
        <row r="12">
          <cell r="D12">
            <v>11</v>
          </cell>
        </row>
        <row r="13">
          <cell r="D13">
            <v>12</v>
          </cell>
        </row>
        <row r="14">
          <cell r="D14">
            <v>13</v>
          </cell>
        </row>
        <row r="15">
          <cell r="D15">
            <v>14</v>
          </cell>
        </row>
        <row r="16">
          <cell r="D16">
            <v>15</v>
          </cell>
        </row>
        <row r="17">
          <cell r="D17">
            <v>16</v>
          </cell>
        </row>
        <row r="18">
          <cell r="D18">
            <v>17</v>
          </cell>
        </row>
        <row r="19">
          <cell r="D19">
            <v>18</v>
          </cell>
        </row>
        <row r="20">
          <cell r="D20">
            <v>19</v>
          </cell>
        </row>
        <row r="21">
          <cell r="D21">
            <v>20</v>
          </cell>
        </row>
        <row r="22">
          <cell r="D22">
            <v>21</v>
          </cell>
        </row>
        <row r="23">
          <cell r="D23">
            <v>22</v>
          </cell>
        </row>
        <row r="24">
          <cell r="D24">
            <v>23</v>
          </cell>
        </row>
        <row r="25">
          <cell r="D25">
            <v>24</v>
          </cell>
        </row>
        <row r="26">
          <cell r="D26">
            <v>25</v>
          </cell>
        </row>
        <row r="27">
          <cell r="D27">
            <v>26</v>
          </cell>
        </row>
        <row r="28">
          <cell r="D28">
            <v>27</v>
          </cell>
        </row>
        <row r="29">
          <cell r="D29">
            <v>28</v>
          </cell>
        </row>
        <row r="30">
          <cell r="D30">
            <v>29</v>
          </cell>
        </row>
        <row r="31">
          <cell r="D31">
            <v>30</v>
          </cell>
        </row>
        <row r="32">
          <cell r="D32">
            <v>31</v>
          </cell>
        </row>
        <row r="33">
          <cell r="D33">
            <v>32</v>
          </cell>
        </row>
        <row r="34">
          <cell r="D34">
            <v>33</v>
          </cell>
        </row>
        <row r="35">
          <cell r="D35">
            <v>34</v>
          </cell>
        </row>
        <row r="36">
          <cell r="D36">
            <v>35</v>
          </cell>
        </row>
        <row r="37">
          <cell r="D37">
            <v>36</v>
          </cell>
        </row>
        <row r="38">
          <cell r="D38">
            <v>37</v>
          </cell>
        </row>
        <row r="39">
          <cell r="D39">
            <v>38</v>
          </cell>
        </row>
        <row r="40">
          <cell r="D40">
            <v>39</v>
          </cell>
        </row>
        <row r="41">
          <cell r="D41">
            <v>40</v>
          </cell>
        </row>
        <row r="42">
          <cell r="D42">
            <v>41</v>
          </cell>
        </row>
        <row r="43">
          <cell r="D43">
            <v>42</v>
          </cell>
        </row>
        <row r="44">
          <cell r="D44">
            <v>43</v>
          </cell>
        </row>
        <row r="45">
          <cell r="D45">
            <v>44</v>
          </cell>
        </row>
        <row r="46">
          <cell r="D46">
            <v>45</v>
          </cell>
        </row>
        <row r="47">
          <cell r="D47">
            <v>46</v>
          </cell>
        </row>
        <row r="48">
          <cell r="D48">
            <v>47</v>
          </cell>
        </row>
        <row r="49">
          <cell r="D49">
            <v>48</v>
          </cell>
        </row>
        <row r="50">
          <cell r="D50">
            <v>49</v>
          </cell>
        </row>
        <row r="51">
          <cell r="D51">
            <v>50</v>
          </cell>
        </row>
        <row r="52">
          <cell r="D52">
            <v>51</v>
          </cell>
        </row>
        <row r="53">
          <cell r="D53">
            <v>52</v>
          </cell>
        </row>
        <row r="54">
          <cell r="D54">
            <v>53</v>
          </cell>
        </row>
        <row r="55">
          <cell r="D55">
            <v>54</v>
          </cell>
        </row>
        <row r="56">
          <cell r="D56">
            <v>55</v>
          </cell>
        </row>
        <row r="57">
          <cell r="D57">
            <v>56</v>
          </cell>
        </row>
        <row r="58">
          <cell r="D58">
            <v>57</v>
          </cell>
        </row>
        <row r="59">
          <cell r="D59">
            <v>58</v>
          </cell>
        </row>
        <row r="60">
          <cell r="D60">
            <v>59</v>
          </cell>
        </row>
        <row r="61">
          <cell r="D61">
            <v>60</v>
          </cell>
        </row>
        <row r="62">
          <cell r="D62">
            <v>61</v>
          </cell>
        </row>
        <row r="63">
          <cell r="D63">
            <v>62</v>
          </cell>
        </row>
        <row r="64">
          <cell r="D64">
            <v>63</v>
          </cell>
        </row>
        <row r="65">
          <cell r="D65">
            <v>64</v>
          </cell>
        </row>
        <row r="66">
          <cell r="D66">
            <v>65</v>
          </cell>
        </row>
        <row r="67">
          <cell r="D67">
            <v>66</v>
          </cell>
        </row>
        <row r="68">
          <cell r="D68">
            <v>67</v>
          </cell>
        </row>
        <row r="69">
          <cell r="D69">
            <v>68</v>
          </cell>
        </row>
        <row r="70">
          <cell r="D70">
            <v>69</v>
          </cell>
        </row>
        <row r="71">
          <cell r="D71">
            <v>70</v>
          </cell>
        </row>
        <row r="72">
          <cell r="D72">
            <v>71</v>
          </cell>
        </row>
        <row r="73">
          <cell r="D73">
            <v>72</v>
          </cell>
        </row>
        <row r="74">
          <cell r="D74">
            <v>73</v>
          </cell>
        </row>
        <row r="75">
          <cell r="D75">
            <v>74</v>
          </cell>
        </row>
        <row r="76">
          <cell r="D76">
            <v>75</v>
          </cell>
        </row>
        <row r="77">
          <cell r="D77">
            <v>76</v>
          </cell>
        </row>
        <row r="78">
          <cell r="D78">
            <v>77</v>
          </cell>
        </row>
        <row r="79">
          <cell r="D79">
            <v>78</v>
          </cell>
        </row>
        <row r="80">
          <cell r="D80">
            <v>79</v>
          </cell>
        </row>
        <row r="81">
          <cell r="D81">
            <v>80</v>
          </cell>
        </row>
        <row r="82">
          <cell r="D82">
            <v>81</v>
          </cell>
        </row>
        <row r="83">
          <cell r="D83">
            <v>82</v>
          </cell>
        </row>
        <row r="84">
          <cell r="D84">
            <v>83</v>
          </cell>
        </row>
        <row r="85">
          <cell r="D85">
            <v>84</v>
          </cell>
        </row>
        <row r="86">
          <cell r="D86">
            <v>85</v>
          </cell>
        </row>
        <row r="87">
          <cell r="D87">
            <v>86</v>
          </cell>
        </row>
        <row r="88">
          <cell r="D88">
            <v>87</v>
          </cell>
        </row>
        <row r="89">
          <cell r="D89">
            <v>88</v>
          </cell>
        </row>
        <row r="90">
          <cell r="D90">
            <v>89</v>
          </cell>
        </row>
        <row r="91">
          <cell r="D91">
            <v>90</v>
          </cell>
        </row>
        <row r="92">
          <cell r="D92">
            <v>91</v>
          </cell>
        </row>
        <row r="93">
          <cell r="D93">
            <v>92</v>
          </cell>
        </row>
        <row r="94">
          <cell r="D94">
            <v>93</v>
          </cell>
        </row>
        <row r="95">
          <cell r="D95">
            <v>94</v>
          </cell>
        </row>
        <row r="96">
          <cell r="D96">
            <v>95</v>
          </cell>
        </row>
        <row r="97">
          <cell r="D97">
            <v>96</v>
          </cell>
        </row>
        <row r="98">
          <cell r="D98">
            <v>97</v>
          </cell>
        </row>
        <row r="99">
          <cell r="D99">
            <v>98</v>
          </cell>
        </row>
        <row r="100">
          <cell r="D100">
            <v>99</v>
          </cell>
        </row>
        <row r="101">
          <cell r="D101">
            <v>100</v>
          </cell>
        </row>
        <row r="102">
          <cell r="D102">
            <v>101</v>
          </cell>
        </row>
        <row r="103">
          <cell r="D103">
            <v>102</v>
          </cell>
        </row>
        <row r="104">
          <cell r="D104">
            <v>103</v>
          </cell>
        </row>
        <row r="105">
          <cell r="D105">
            <v>104</v>
          </cell>
        </row>
        <row r="106">
          <cell r="D106">
            <v>105</v>
          </cell>
        </row>
        <row r="107">
          <cell r="D107">
            <v>106</v>
          </cell>
        </row>
        <row r="108">
          <cell r="D108">
            <v>107</v>
          </cell>
        </row>
        <row r="109">
          <cell r="D109">
            <v>108</v>
          </cell>
        </row>
        <row r="110">
          <cell r="D110">
            <v>109</v>
          </cell>
        </row>
        <row r="111">
          <cell r="D111">
            <v>110</v>
          </cell>
        </row>
        <row r="112">
          <cell r="D112">
            <v>111</v>
          </cell>
        </row>
        <row r="113">
          <cell r="D113">
            <v>112</v>
          </cell>
        </row>
        <row r="114">
          <cell r="D114">
            <v>113</v>
          </cell>
        </row>
        <row r="115">
          <cell r="D115">
            <v>114</v>
          </cell>
        </row>
        <row r="116">
          <cell r="D116">
            <v>115</v>
          </cell>
        </row>
        <row r="117">
          <cell r="D117">
            <v>116</v>
          </cell>
        </row>
        <row r="118">
          <cell r="D118">
            <v>117</v>
          </cell>
        </row>
        <row r="119">
          <cell r="D119">
            <v>118</v>
          </cell>
        </row>
        <row r="120">
          <cell r="D120">
            <v>119</v>
          </cell>
        </row>
        <row r="121">
          <cell r="D121">
            <v>120</v>
          </cell>
        </row>
        <row r="122">
          <cell r="D122">
            <v>121</v>
          </cell>
        </row>
        <row r="123">
          <cell r="D123">
            <v>122</v>
          </cell>
        </row>
        <row r="124">
          <cell r="D124">
            <v>123</v>
          </cell>
        </row>
        <row r="125">
          <cell r="D125">
            <v>124</v>
          </cell>
        </row>
        <row r="126">
          <cell r="D126">
            <v>125</v>
          </cell>
        </row>
        <row r="127">
          <cell r="D127">
            <v>126</v>
          </cell>
        </row>
        <row r="128">
          <cell r="D128">
            <v>127</v>
          </cell>
        </row>
        <row r="129">
          <cell r="D129">
            <v>128</v>
          </cell>
        </row>
        <row r="130">
          <cell r="D130">
            <v>129</v>
          </cell>
        </row>
        <row r="131">
          <cell r="D131">
            <v>130</v>
          </cell>
        </row>
        <row r="132">
          <cell r="D132">
            <v>131</v>
          </cell>
        </row>
        <row r="133">
          <cell r="D133">
            <v>132</v>
          </cell>
        </row>
        <row r="134">
          <cell r="D134">
            <v>133</v>
          </cell>
        </row>
        <row r="135">
          <cell r="D135">
            <v>134</v>
          </cell>
        </row>
        <row r="136">
          <cell r="D136">
            <v>135</v>
          </cell>
        </row>
        <row r="137">
          <cell r="D137">
            <v>136</v>
          </cell>
        </row>
        <row r="138">
          <cell r="D138">
            <v>137</v>
          </cell>
        </row>
        <row r="139">
          <cell r="D139">
            <v>138</v>
          </cell>
        </row>
        <row r="140">
          <cell r="D140">
            <v>139</v>
          </cell>
        </row>
        <row r="141">
          <cell r="D141">
            <v>140</v>
          </cell>
        </row>
        <row r="142">
          <cell r="D142">
            <v>141</v>
          </cell>
        </row>
        <row r="143">
          <cell r="D143">
            <v>142</v>
          </cell>
        </row>
        <row r="144">
          <cell r="D144">
            <v>143</v>
          </cell>
        </row>
        <row r="145">
          <cell r="D145">
            <v>144</v>
          </cell>
        </row>
        <row r="146">
          <cell r="D146">
            <v>145</v>
          </cell>
        </row>
        <row r="147">
          <cell r="D147">
            <v>146</v>
          </cell>
        </row>
        <row r="148">
          <cell r="D148">
            <v>147</v>
          </cell>
        </row>
        <row r="149">
          <cell r="D149">
            <v>148</v>
          </cell>
        </row>
        <row r="150">
          <cell r="D150">
            <v>149</v>
          </cell>
        </row>
        <row r="151">
          <cell r="D151">
            <v>150</v>
          </cell>
        </row>
        <row r="152">
          <cell r="D152">
            <v>151</v>
          </cell>
        </row>
        <row r="153">
          <cell r="D153">
            <v>152</v>
          </cell>
        </row>
        <row r="154">
          <cell r="D154">
            <v>153</v>
          </cell>
        </row>
        <row r="155">
          <cell r="D155">
            <v>154</v>
          </cell>
        </row>
        <row r="156">
          <cell r="D156">
            <v>155</v>
          </cell>
        </row>
        <row r="157">
          <cell r="D157">
            <v>156</v>
          </cell>
        </row>
        <row r="158">
          <cell r="D158">
            <v>157</v>
          </cell>
        </row>
        <row r="159">
          <cell r="D159">
            <v>158</v>
          </cell>
        </row>
        <row r="160">
          <cell r="D160">
            <v>159</v>
          </cell>
        </row>
        <row r="161">
          <cell r="D161">
            <v>160</v>
          </cell>
        </row>
        <row r="162">
          <cell r="D162">
            <v>161</v>
          </cell>
        </row>
        <row r="163">
          <cell r="D163">
            <v>162</v>
          </cell>
        </row>
        <row r="164">
          <cell r="D164">
            <v>163</v>
          </cell>
        </row>
        <row r="165">
          <cell r="D165">
            <v>164</v>
          </cell>
        </row>
        <row r="166">
          <cell r="D166">
            <v>165</v>
          </cell>
        </row>
        <row r="167">
          <cell r="D167">
            <v>166</v>
          </cell>
        </row>
        <row r="168">
          <cell r="D168">
            <v>167</v>
          </cell>
        </row>
        <row r="169">
          <cell r="D169">
            <v>168</v>
          </cell>
        </row>
        <row r="170">
          <cell r="D170">
            <v>169</v>
          </cell>
        </row>
        <row r="171">
          <cell r="D171">
            <v>170</v>
          </cell>
        </row>
        <row r="172">
          <cell r="D172">
            <v>171</v>
          </cell>
        </row>
        <row r="173">
          <cell r="D173">
            <v>172</v>
          </cell>
        </row>
        <row r="174">
          <cell r="D174">
            <v>173</v>
          </cell>
        </row>
        <row r="175">
          <cell r="D175">
            <v>174</v>
          </cell>
        </row>
        <row r="176">
          <cell r="D176">
            <v>175</v>
          </cell>
        </row>
        <row r="177">
          <cell r="D177">
            <v>176</v>
          </cell>
        </row>
        <row r="178">
          <cell r="D178">
            <v>177</v>
          </cell>
        </row>
        <row r="179">
          <cell r="D179">
            <v>178</v>
          </cell>
        </row>
        <row r="180">
          <cell r="D180">
            <v>179</v>
          </cell>
        </row>
        <row r="181">
          <cell r="D181">
            <v>180</v>
          </cell>
        </row>
        <row r="182">
          <cell r="D182">
            <v>181</v>
          </cell>
        </row>
        <row r="183">
          <cell r="D183">
            <v>182</v>
          </cell>
        </row>
        <row r="184">
          <cell r="D184">
            <v>183</v>
          </cell>
        </row>
        <row r="185">
          <cell r="D185">
            <v>184</v>
          </cell>
        </row>
        <row r="186">
          <cell r="D186">
            <v>185</v>
          </cell>
        </row>
        <row r="187">
          <cell r="D187">
            <v>186</v>
          </cell>
        </row>
        <row r="188">
          <cell r="D188">
            <v>187</v>
          </cell>
        </row>
        <row r="189">
          <cell r="D189">
            <v>188</v>
          </cell>
        </row>
        <row r="190">
          <cell r="D190">
            <v>189</v>
          </cell>
        </row>
        <row r="191">
          <cell r="D191">
            <v>190</v>
          </cell>
        </row>
        <row r="192">
          <cell r="D192">
            <v>191</v>
          </cell>
        </row>
        <row r="193">
          <cell r="D193">
            <v>192</v>
          </cell>
        </row>
        <row r="194">
          <cell r="D194">
            <v>193</v>
          </cell>
        </row>
        <row r="195">
          <cell r="D195">
            <v>194</v>
          </cell>
        </row>
        <row r="196">
          <cell r="D196">
            <v>195</v>
          </cell>
        </row>
        <row r="197">
          <cell r="D197">
            <v>196</v>
          </cell>
        </row>
        <row r="198">
          <cell r="D198">
            <v>197</v>
          </cell>
        </row>
        <row r="199">
          <cell r="D199">
            <v>198</v>
          </cell>
        </row>
        <row r="200">
          <cell r="D200">
            <v>199</v>
          </cell>
        </row>
        <row r="201">
          <cell r="D201">
            <v>200</v>
          </cell>
        </row>
        <row r="202">
          <cell r="D202">
            <v>201</v>
          </cell>
        </row>
        <row r="203">
          <cell r="D203">
            <v>202</v>
          </cell>
        </row>
        <row r="204">
          <cell r="D204">
            <v>203</v>
          </cell>
        </row>
        <row r="205">
          <cell r="D205">
            <v>204</v>
          </cell>
        </row>
        <row r="206">
          <cell r="D206">
            <v>205</v>
          </cell>
        </row>
        <row r="207">
          <cell r="D207">
            <v>206</v>
          </cell>
        </row>
        <row r="208">
          <cell r="D208">
            <v>207</v>
          </cell>
        </row>
        <row r="209">
          <cell r="D209">
            <v>208</v>
          </cell>
        </row>
        <row r="210">
          <cell r="D210">
            <v>209</v>
          </cell>
        </row>
        <row r="211">
          <cell r="D211">
            <v>210</v>
          </cell>
        </row>
        <row r="212">
          <cell r="D212">
            <v>211</v>
          </cell>
        </row>
        <row r="213">
          <cell r="D213">
            <v>212</v>
          </cell>
        </row>
        <row r="214">
          <cell r="D214">
            <v>213</v>
          </cell>
        </row>
        <row r="215">
          <cell r="D215">
            <v>214</v>
          </cell>
        </row>
        <row r="216">
          <cell r="D216">
            <v>215</v>
          </cell>
        </row>
        <row r="217">
          <cell r="D217">
            <v>216</v>
          </cell>
        </row>
        <row r="218">
          <cell r="D218">
            <v>0</v>
          </cell>
        </row>
        <row r="219">
          <cell r="D219">
            <v>0</v>
          </cell>
        </row>
        <row r="220">
          <cell r="D220">
            <v>0</v>
          </cell>
        </row>
        <row r="221">
          <cell r="D221">
            <v>0</v>
          </cell>
        </row>
        <row r="222">
          <cell r="D222">
            <v>0</v>
          </cell>
        </row>
        <row r="223">
          <cell r="D223">
            <v>0</v>
          </cell>
        </row>
        <row r="224">
          <cell r="D224">
            <v>0</v>
          </cell>
        </row>
        <row r="225">
          <cell r="D225">
            <v>0</v>
          </cell>
        </row>
        <row r="226">
          <cell r="D226">
            <v>0</v>
          </cell>
        </row>
        <row r="227">
          <cell r="D227">
            <v>0</v>
          </cell>
        </row>
        <row r="228">
          <cell r="D228">
            <v>0</v>
          </cell>
        </row>
        <row r="229">
          <cell r="D229">
            <v>0</v>
          </cell>
        </row>
        <row r="230">
          <cell r="D230">
            <v>0</v>
          </cell>
        </row>
        <row r="231">
          <cell r="D231">
            <v>0</v>
          </cell>
        </row>
        <row r="232">
          <cell r="D232">
            <v>0</v>
          </cell>
        </row>
        <row r="233">
          <cell r="D233">
            <v>0</v>
          </cell>
        </row>
        <row r="234">
          <cell r="D234">
            <v>0</v>
          </cell>
        </row>
        <row r="235">
          <cell r="D235">
            <v>0</v>
          </cell>
        </row>
        <row r="236">
          <cell r="D236">
            <v>0</v>
          </cell>
        </row>
        <row r="237">
          <cell r="D237">
            <v>0</v>
          </cell>
        </row>
        <row r="238">
          <cell r="D238">
            <v>0</v>
          </cell>
        </row>
        <row r="239">
          <cell r="D239">
            <v>0</v>
          </cell>
        </row>
        <row r="240">
          <cell r="D240">
            <v>0</v>
          </cell>
        </row>
        <row r="241">
          <cell r="D241">
            <v>0</v>
          </cell>
        </row>
        <row r="242">
          <cell r="D242">
            <v>0</v>
          </cell>
        </row>
        <row r="243">
          <cell r="D243">
            <v>0</v>
          </cell>
        </row>
        <row r="244">
          <cell r="D244">
            <v>0</v>
          </cell>
        </row>
        <row r="245">
          <cell r="D245">
            <v>0</v>
          </cell>
        </row>
        <row r="246">
          <cell r="D246">
            <v>0</v>
          </cell>
        </row>
        <row r="247">
          <cell r="D247">
            <v>0</v>
          </cell>
        </row>
        <row r="248">
          <cell r="D248">
            <v>0</v>
          </cell>
        </row>
        <row r="249">
          <cell r="D249">
            <v>0</v>
          </cell>
        </row>
        <row r="250">
          <cell r="D250">
            <v>0</v>
          </cell>
        </row>
        <row r="251">
          <cell r="D251">
            <v>0</v>
          </cell>
        </row>
        <row r="252">
          <cell r="D252">
            <v>0</v>
          </cell>
        </row>
        <row r="253">
          <cell r="D253">
            <v>0</v>
          </cell>
        </row>
        <row r="254">
          <cell r="D254">
            <v>0</v>
          </cell>
        </row>
        <row r="255">
          <cell r="D255">
            <v>0</v>
          </cell>
        </row>
        <row r="256">
          <cell r="D256">
            <v>0</v>
          </cell>
        </row>
        <row r="257">
          <cell r="D257">
            <v>0</v>
          </cell>
        </row>
        <row r="258">
          <cell r="D258">
            <v>0</v>
          </cell>
        </row>
        <row r="259">
          <cell r="D259">
            <v>0</v>
          </cell>
        </row>
        <row r="260">
          <cell r="D260">
            <v>0</v>
          </cell>
        </row>
        <row r="261">
          <cell r="D261">
            <v>0</v>
          </cell>
        </row>
        <row r="262">
          <cell r="D262">
            <v>0</v>
          </cell>
        </row>
        <row r="263">
          <cell r="D263">
            <v>0</v>
          </cell>
        </row>
        <row r="264">
          <cell r="D264">
            <v>0</v>
          </cell>
        </row>
        <row r="265">
          <cell r="D265">
            <v>0</v>
          </cell>
        </row>
        <row r="266">
          <cell r="D266">
            <v>0</v>
          </cell>
        </row>
        <row r="267">
          <cell r="D267">
            <v>0</v>
          </cell>
        </row>
        <row r="268">
          <cell r="D268">
            <v>0</v>
          </cell>
        </row>
        <row r="269">
          <cell r="D269">
            <v>0</v>
          </cell>
        </row>
        <row r="270">
          <cell r="D270">
            <v>0</v>
          </cell>
        </row>
        <row r="271">
          <cell r="D271">
            <v>0</v>
          </cell>
        </row>
        <row r="272">
          <cell r="D272">
            <v>0</v>
          </cell>
        </row>
        <row r="273">
          <cell r="D273">
            <v>0</v>
          </cell>
        </row>
        <row r="274">
          <cell r="D274">
            <v>0</v>
          </cell>
        </row>
        <row r="275">
          <cell r="D275">
            <v>0</v>
          </cell>
        </row>
        <row r="276">
          <cell r="D276">
            <v>0</v>
          </cell>
        </row>
        <row r="277">
          <cell r="D277">
            <v>0</v>
          </cell>
        </row>
        <row r="278">
          <cell r="D278">
            <v>0</v>
          </cell>
        </row>
        <row r="279">
          <cell r="D279">
            <v>0</v>
          </cell>
        </row>
        <row r="280">
          <cell r="D280">
            <v>0</v>
          </cell>
        </row>
        <row r="281">
          <cell r="D281">
            <v>0</v>
          </cell>
        </row>
        <row r="282">
          <cell r="D282">
            <v>0</v>
          </cell>
        </row>
        <row r="283">
          <cell r="D283">
            <v>0</v>
          </cell>
        </row>
        <row r="284">
          <cell r="D284">
            <v>0</v>
          </cell>
        </row>
        <row r="285">
          <cell r="D285">
            <v>0</v>
          </cell>
        </row>
        <row r="286">
          <cell r="D286">
            <v>0</v>
          </cell>
        </row>
        <row r="287">
          <cell r="D287">
            <v>0</v>
          </cell>
        </row>
        <row r="288">
          <cell r="D288">
            <v>0</v>
          </cell>
        </row>
        <row r="289">
          <cell r="D289">
            <v>0</v>
          </cell>
        </row>
        <row r="290">
          <cell r="D290">
            <v>0</v>
          </cell>
        </row>
        <row r="291">
          <cell r="D291">
            <v>0</v>
          </cell>
        </row>
        <row r="292">
          <cell r="D292">
            <v>0</v>
          </cell>
        </row>
        <row r="293">
          <cell r="D293">
            <v>0</v>
          </cell>
        </row>
        <row r="294">
          <cell r="D294">
            <v>0</v>
          </cell>
        </row>
        <row r="295">
          <cell r="D295">
            <v>0</v>
          </cell>
        </row>
        <row r="296">
          <cell r="D296">
            <v>0</v>
          </cell>
        </row>
        <row r="297">
          <cell r="D297">
            <v>0</v>
          </cell>
        </row>
        <row r="298">
          <cell r="D298">
            <v>0</v>
          </cell>
        </row>
        <row r="299">
          <cell r="D299">
            <v>0</v>
          </cell>
        </row>
        <row r="300">
          <cell r="D300">
            <v>0</v>
          </cell>
        </row>
        <row r="301">
          <cell r="D301">
            <v>0</v>
          </cell>
        </row>
        <row r="302">
          <cell r="D302">
            <v>0</v>
          </cell>
        </row>
        <row r="303">
          <cell r="D303">
            <v>0</v>
          </cell>
        </row>
        <row r="304">
          <cell r="D304">
            <v>0</v>
          </cell>
        </row>
        <row r="305">
          <cell r="D305">
            <v>0</v>
          </cell>
        </row>
        <row r="306">
          <cell r="D306">
            <v>0</v>
          </cell>
        </row>
        <row r="307">
          <cell r="D307">
            <v>0</v>
          </cell>
        </row>
        <row r="308">
          <cell r="D308">
            <v>0</v>
          </cell>
        </row>
        <row r="309">
          <cell r="D309">
            <v>0</v>
          </cell>
        </row>
        <row r="310">
          <cell r="D310">
            <v>0</v>
          </cell>
        </row>
        <row r="311">
          <cell r="D311">
            <v>0</v>
          </cell>
        </row>
        <row r="312">
          <cell r="D312">
            <v>0</v>
          </cell>
        </row>
        <row r="313">
          <cell r="D313">
            <v>0</v>
          </cell>
        </row>
        <row r="314">
          <cell r="D314">
            <v>0</v>
          </cell>
        </row>
        <row r="315">
          <cell r="D315">
            <v>0</v>
          </cell>
        </row>
        <row r="316">
          <cell r="D316">
            <v>0</v>
          </cell>
        </row>
        <row r="317">
          <cell r="D317">
            <v>0</v>
          </cell>
        </row>
        <row r="318">
          <cell r="D318">
            <v>0</v>
          </cell>
        </row>
        <row r="319">
          <cell r="D319">
            <v>0</v>
          </cell>
        </row>
        <row r="320">
          <cell r="D320">
            <v>0</v>
          </cell>
        </row>
        <row r="321">
          <cell r="D321">
            <v>0</v>
          </cell>
        </row>
        <row r="322">
          <cell r="D322">
            <v>0</v>
          </cell>
        </row>
        <row r="323">
          <cell r="D323">
            <v>0</v>
          </cell>
        </row>
        <row r="324">
          <cell r="D324">
            <v>0</v>
          </cell>
        </row>
        <row r="325">
          <cell r="D325">
            <v>0</v>
          </cell>
        </row>
        <row r="326">
          <cell r="D326">
            <v>0</v>
          </cell>
        </row>
        <row r="327">
          <cell r="D327">
            <v>0</v>
          </cell>
        </row>
        <row r="328">
          <cell r="D328">
            <v>0</v>
          </cell>
        </row>
        <row r="329">
          <cell r="D329">
            <v>0</v>
          </cell>
        </row>
        <row r="330">
          <cell r="D330">
            <v>0</v>
          </cell>
        </row>
        <row r="331">
          <cell r="D331">
            <v>0</v>
          </cell>
        </row>
        <row r="332">
          <cell r="D332">
            <v>0</v>
          </cell>
        </row>
        <row r="333">
          <cell r="D333">
            <v>0</v>
          </cell>
        </row>
        <row r="334">
          <cell r="D334">
            <v>0</v>
          </cell>
        </row>
        <row r="335">
          <cell r="D335">
            <v>0</v>
          </cell>
        </row>
        <row r="336">
          <cell r="D336">
            <v>0</v>
          </cell>
        </row>
        <row r="337">
          <cell r="D337">
            <v>0</v>
          </cell>
        </row>
        <row r="338">
          <cell r="D338">
            <v>0</v>
          </cell>
        </row>
        <row r="339">
          <cell r="D339">
            <v>0</v>
          </cell>
        </row>
        <row r="340">
          <cell r="D340">
            <v>0</v>
          </cell>
        </row>
        <row r="341">
          <cell r="D341">
            <v>0</v>
          </cell>
        </row>
        <row r="342">
          <cell r="D342">
            <v>0</v>
          </cell>
        </row>
        <row r="343">
          <cell r="D343">
            <v>0</v>
          </cell>
        </row>
        <row r="344">
          <cell r="D344">
            <v>0</v>
          </cell>
        </row>
        <row r="345">
          <cell r="D345">
            <v>0</v>
          </cell>
        </row>
        <row r="346">
          <cell r="D346">
            <v>0</v>
          </cell>
        </row>
        <row r="347">
          <cell r="D347">
            <v>0</v>
          </cell>
        </row>
        <row r="348">
          <cell r="D348">
            <v>0</v>
          </cell>
        </row>
        <row r="349">
          <cell r="D349">
            <v>0</v>
          </cell>
        </row>
        <row r="350">
          <cell r="D350">
            <v>0</v>
          </cell>
        </row>
        <row r="351">
          <cell r="D351">
            <v>0</v>
          </cell>
        </row>
        <row r="352">
          <cell r="D352">
            <v>0</v>
          </cell>
        </row>
        <row r="353">
          <cell r="D353">
            <v>0</v>
          </cell>
        </row>
        <row r="354">
          <cell r="D354">
            <v>0</v>
          </cell>
        </row>
        <row r="355">
          <cell r="D355">
            <v>0</v>
          </cell>
        </row>
        <row r="356">
          <cell r="D356">
            <v>0</v>
          </cell>
        </row>
        <row r="357">
          <cell r="D357">
            <v>0</v>
          </cell>
        </row>
        <row r="358">
          <cell r="D358">
            <v>0</v>
          </cell>
        </row>
        <row r="359">
          <cell r="D359">
            <v>0</v>
          </cell>
        </row>
        <row r="360">
          <cell r="D360">
            <v>0</v>
          </cell>
        </row>
        <row r="361">
          <cell r="D361">
            <v>0</v>
          </cell>
        </row>
        <row r="362">
          <cell r="D362">
            <v>0</v>
          </cell>
        </row>
        <row r="363">
          <cell r="D363">
            <v>0</v>
          </cell>
        </row>
        <row r="364">
          <cell r="D364">
            <v>0</v>
          </cell>
        </row>
        <row r="365">
          <cell r="D365">
            <v>0</v>
          </cell>
        </row>
        <row r="366">
          <cell r="D366">
            <v>0</v>
          </cell>
        </row>
        <row r="367">
          <cell r="D367">
            <v>0</v>
          </cell>
        </row>
        <row r="368">
          <cell r="D368">
            <v>0</v>
          </cell>
        </row>
        <row r="369">
          <cell r="D369">
            <v>0</v>
          </cell>
        </row>
        <row r="370">
          <cell r="D370">
            <v>0</v>
          </cell>
        </row>
        <row r="371">
          <cell r="D371">
            <v>0</v>
          </cell>
        </row>
        <row r="372">
          <cell r="D372">
            <v>0</v>
          </cell>
        </row>
        <row r="373">
          <cell r="D373">
            <v>0</v>
          </cell>
        </row>
        <row r="374">
          <cell r="D374">
            <v>0</v>
          </cell>
        </row>
        <row r="375">
          <cell r="D375">
            <v>0</v>
          </cell>
        </row>
        <row r="376">
          <cell r="D376">
            <v>0</v>
          </cell>
        </row>
        <row r="377">
          <cell r="D377">
            <v>0</v>
          </cell>
        </row>
        <row r="378">
          <cell r="D378">
            <v>0</v>
          </cell>
        </row>
        <row r="379">
          <cell r="D379">
            <v>0</v>
          </cell>
        </row>
        <row r="380">
          <cell r="D380">
            <v>0</v>
          </cell>
        </row>
        <row r="381">
          <cell r="D381">
            <v>0</v>
          </cell>
        </row>
        <row r="382">
          <cell r="D382">
            <v>0</v>
          </cell>
        </row>
        <row r="383">
          <cell r="D383">
            <v>0</v>
          </cell>
        </row>
        <row r="384">
          <cell r="D384">
            <v>0</v>
          </cell>
        </row>
        <row r="385">
          <cell r="D385">
            <v>0</v>
          </cell>
        </row>
        <row r="386">
          <cell r="D386">
            <v>0</v>
          </cell>
        </row>
        <row r="387">
          <cell r="D387">
            <v>0</v>
          </cell>
        </row>
        <row r="388">
          <cell r="D388">
            <v>0</v>
          </cell>
        </row>
        <row r="389">
          <cell r="D389">
            <v>0</v>
          </cell>
        </row>
        <row r="390">
          <cell r="D390">
            <v>0</v>
          </cell>
        </row>
        <row r="391">
          <cell r="D391">
            <v>0</v>
          </cell>
        </row>
        <row r="392">
          <cell r="D392">
            <v>0</v>
          </cell>
        </row>
        <row r="393">
          <cell r="D393">
            <v>0</v>
          </cell>
        </row>
        <row r="394">
          <cell r="D394">
            <v>0</v>
          </cell>
        </row>
        <row r="395">
          <cell r="D395">
            <v>0</v>
          </cell>
        </row>
        <row r="396">
          <cell r="D396">
            <v>0</v>
          </cell>
        </row>
        <row r="397">
          <cell r="D397">
            <v>0</v>
          </cell>
        </row>
        <row r="398">
          <cell r="D398">
            <v>0</v>
          </cell>
        </row>
        <row r="399">
          <cell r="D399">
            <v>0</v>
          </cell>
        </row>
        <row r="400">
          <cell r="D400">
            <v>0</v>
          </cell>
        </row>
        <row r="401">
          <cell r="D401">
            <v>0</v>
          </cell>
        </row>
        <row r="402">
          <cell r="D402">
            <v>0</v>
          </cell>
        </row>
        <row r="403">
          <cell r="D403">
            <v>0</v>
          </cell>
        </row>
        <row r="404">
          <cell r="D404">
            <v>0</v>
          </cell>
        </row>
        <row r="405">
          <cell r="D405">
            <v>0</v>
          </cell>
        </row>
        <row r="406">
          <cell r="D406">
            <v>0</v>
          </cell>
        </row>
        <row r="407">
          <cell r="D407">
            <v>0</v>
          </cell>
        </row>
        <row r="408">
          <cell r="D408">
            <v>0</v>
          </cell>
        </row>
        <row r="409">
          <cell r="D409">
            <v>0</v>
          </cell>
        </row>
        <row r="410">
          <cell r="D410">
            <v>0</v>
          </cell>
        </row>
        <row r="411">
          <cell r="D411">
            <v>0</v>
          </cell>
        </row>
        <row r="412">
          <cell r="D412">
            <v>0</v>
          </cell>
        </row>
        <row r="413">
          <cell r="D413">
            <v>0</v>
          </cell>
        </row>
        <row r="414">
          <cell r="D414">
            <v>0</v>
          </cell>
        </row>
        <row r="415">
          <cell r="D415">
            <v>0</v>
          </cell>
        </row>
        <row r="416">
          <cell r="D416">
            <v>0</v>
          </cell>
        </row>
        <row r="417">
          <cell r="D417">
            <v>0</v>
          </cell>
        </row>
        <row r="418">
          <cell r="D418">
            <v>0</v>
          </cell>
        </row>
        <row r="419">
          <cell r="D419">
            <v>0</v>
          </cell>
        </row>
        <row r="420">
          <cell r="D420">
            <v>0</v>
          </cell>
        </row>
        <row r="421">
          <cell r="D421">
            <v>0</v>
          </cell>
        </row>
        <row r="422">
          <cell r="D422">
            <v>0</v>
          </cell>
        </row>
        <row r="423">
          <cell r="D423">
            <v>0</v>
          </cell>
        </row>
        <row r="424">
          <cell r="D424">
            <v>0</v>
          </cell>
        </row>
        <row r="425">
          <cell r="D425">
            <v>0</v>
          </cell>
        </row>
        <row r="426">
          <cell r="D426">
            <v>0</v>
          </cell>
        </row>
        <row r="427">
          <cell r="D427">
            <v>0</v>
          </cell>
        </row>
        <row r="428">
          <cell r="D428">
            <v>0</v>
          </cell>
        </row>
        <row r="429">
          <cell r="D429">
            <v>0</v>
          </cell>
        </row>
        <row r="430">
          <cell r="D430">
            <v>0</v>
          </cell>
        </row>
        <row r="431">
          <cell r="D431">
            <v>0</v>
          </cell>
        </row>
        <row r="432">
          <cell r="D432">
            <v>0</v>
          </cell>
        </row>
        <row r="433">
          <cell r="D433">
            <v>0</v>
          </cell>
        </row>
        <row r="434">
          <cell r="D434">
            <v>0</v>
          </cell>
        </row>
        <row r="435">
          <cell r="D435">
            <v>0</v>
          </cell>
        </row>
        <row r="436">
          <cell r="D436">
            <v>0</v>
          </cell>
        </row>
        <row r="437">
          <cell r="D437">
            <v>0</v>
          </cell>
        </row>
        <row r="438">
          <cell r="D438">
            <v>0</v>
          </cell>
        </row>
        <row r="439">
          <cell r="D439">
            <v>0</v>
          </cell>
        </row>
        <row r="440">
          <cell r="D440">
            <v>0</v>
          </cell>
        </row>
        <row r="441">
          <cell r="D441">
            <v>0</v>
          </cell>
        </row>
        <row r="442">
          <cell r="D442">
            <v>0</v>
          </cell>
        </row>
        <row r="443">
          <cell r="D443">
            <v>0</v>
          </cell>
        </row>
        <row r="444">
          <cell r="D444">
            <v>0</v>
          </cell>
        </row>
        <row r="445">
          <cell r="D445">
            <v>0</v>
          </cell>
        </row>
        <row r="446">
          <cell r="D446">
            <v>0</v>
          </cell>
        </row>
        <row r="447">
          <cell r="D447">
            <v>0</v>
          </cell>
        </row>
        <row r="448">
          <cell r="D448">
            <v>0</v>
          </cell>
        </row>
        <row r="449">
          <cell r="D449">
            <v>0</v>
          </cell>
        </row>
        <row r="450">
          <cell r="D450">
            <v>0</v>
          </cell>
        </row>
        <row r="451">
          <cell r="D451">
            <v>0</v>
          </cell>
        </row>
        <row r="452">
          <cell r="D452">
            <v>0</v>
          </cell>
        </row>
        <row r="453">
          <cell r="D453">
            <v>0</v>
          </cell>
        </row>
        <row r="454">
          <cell r="D454">
            <v>0</v>
          </cell>
        </row>
        <row r="455">
          <cell r="D455">
            <v>0</v>
          </cell>
        </row>
        <row r="456">
          <cell r="D456">
            <v>0</v>
          </cell>
        </row>
        <row r="457">
          <cell r="D457">
            <v>0</v>
          </cell>
        </row>
        <row r="458">
          <cell r="D458">
            <v>0</v>
          </cell>
        </row>
        <row r="459">
          <cell r="D459">
            <v>0</v>
          </cell>
        </row>
        <row r="460">
          <cell r="D460">
            <v>0</v>
          </cell>
        </row>
        <row r="461">
          <cell r="D461">
            <v>0</v>
          </cell>
        </row>
        <row r="462">
          <cell r="D462">
            <v>0</v>
          </cell>
        </row>
        <row r="463">
          <cell r="D463">
            <v>0</v>
          </cell>
        </row>
        <row r="464">
          <cell r="D464">
            <v>0</v>
          </cell>
        </row>
        <row r="465">
          <cell r="D465">
            <v>0</v>
          </cell>
        </row>
        <row r="466">
          <cell r="D466">
            <v>0</v>
          </cell>
        </row>
        <row r="467">
          <cell r="D467">
            <v>0</v>
          </cell>
        </row>
        <row r="468">
          <cell r="D468">
            <v>0</v>
          </cell>
        </row>
        <row r="469">
          <cell r="D469">
            <v>0</v>
          </cell>
        </row>
        <row r="470">
          <cell r="D470">
            <v>0</v>
          </cell>
        </row>
        <row r="471">
          <cell r="D471">
            <v>0</v>
          </cell>
        </row>
        <row r="472">
          <cell r="D472">
            <v>0</v>
          </cell>
        </row>
        <row r="473">
          <cell r="D473">
            <v>0</v>
          </cell>
        </row>
        <row r="474">
          <cell r="D474">
            <v>0</v>
          </cell>
        </row>
        <row r="475">
          <cell r="D475">
            <v>0</v>
          </cell>
        </row>
        <row r="476">
          <cell r="D476">
            <v>0</v>
          </cell>
        </row>
        <row r="477">
          <cell r="D477">
            <v>0</v>
          </cell>
        </row>
        <row r="478">
          <cell r="D478">
            <v>0</v>
          </cell>
        </row>
        <row r="479">
          <cell r="D479">
            <v>0</v>
          </cell>
        </row>
        <row r="480">
          <cell r="D480">
            <v>0</v>
          </cell>
        </row>
        <row r="481">
          <cell r="D481">
            <v>0</v>
          </cell>
        </row>
        <row r="482">
          <cell r="D482">
            <v>0</v>
          </cell>
        </row>
        <row r="483">
          <cell r="D483">
            <v>0</v>
          </cell>
        </row>
        <row r="484">
          <cell r="D484">
            <v>0</v>
          </cell>
        </row>
        <row r="485">
          <cell r="D485">
            <v>0</v>
          </cell>
        </row>
        <row r="486">
          <cell r="D486">
            <v>0</v>
          </cell>
        </row>
        <row r="487">
          <cell r="D487">
            <v>0</v>
          </cell>
        </row>
        <row r="488">
          <cell r="D488">
            <v>0</v>
          </cell>
        </row>
        <row r="489">
          <cell r="D489">
            <v>0</v>
          </cell>
        </row>
        <row r="490">
          <cell r="D490">
            <v>0</v>
          </cell>
        </row>
        <row r="491">
          <cell r="D491">
            <v>0</v>
          </cell>
        </row>
        <row r="492">
          <cell r="D492">
            <v>0</v>
          </cell>
        </row>
        <row r="493">
          <cell r="D493">
            <v>0</v>
          </cell>
        </row>
        <row r="494">
          <cell r="D494">
            <v>0</v>
          </cell>
        </row>
        <row r="495">
          <cell r="D495">
            <v>0</v>
          </cell>
        </row>
        <row r="496">
          <cell r="D496">
            <v>0</v>
          </cell>
        </row>
        <row r="497">
          <cell r="D497">
            <v>0</v>
          </cell>
        </row>
        <row r="498">
          <cell r="D498">
            <v>0</v>
          </cell>
        </row>
        <row r="499">
          <cell r="D499">
            <v>0</v>
          </cell>
        </row>
        <row r="500">
          <cell r="D500">
            <v>0</v>
          </cell>
        </row>
        <row r="501">
          <cell r="D501">
            <v>0</v>
          </cell>
        </row>
        <row r="502">
          <cell r="D502">
            <v>0</v>
          </cell>
        </row>
        <row r="503">
          <cell r="D503">
            <v>0</v>
          </cell>
        </row>
      </sheetData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M-EN"/>
      <sheetName val="CCM-Lao"/>
      <sheetName val="Ex-Com"/>
      <sheetName val="OC"/>
      <sheetName val="RMC"/>
      <sheetName val="PR-PMU"/>
      <sheetName val="UNOPS"/>
      <sheetName val="National Programs"/>
      <sheetName val="Others partners"/>
      <sheetName val="CCM Secretariat"/>
    </sheetNames>
    <sheetDataSet>
      <sheetData sheetId="0">
        <row r="7">
          <cell r="H7" t="str">
            <v>Tel:    (856 21) 222214Fax:    (856 21)  Mob: (856 20) 22448892E-mail:  k_vongxay@hotmail.com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M-EN"/>
      <sheetName val="CCM-Lao"/>
      <sheetName val="Ex-Com"/>
      <sheetName val="RMC"/>
      <sheetName val="OC"/>
      <sheetName val="PR-PMU"/>
      <sheetName val="UNOPS"/>
      <sheetName val="National Programs"/>
      <sheetName val="Others partners"/>
      <sheetName val="CCM Secretariat"/>
    </sheetNames>
    <sheetDataSet>
      <sheetData sheetId="0">
        <row r="44">
          <cell r="F44">
            <v>42675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rie-christine.charlieu@diplomatie.gouv.fr)" TargetMode="External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elin.bos@theglobalfund.org" TargetMode="External"/><Relationship Id="rId13" Type="http://schemas.openxmlformats.org/officeDocument/2006/relationships/hyperlink" Target="mailto:bkomphasouk@usaid.gov" TargetMode="External"/><Relationship Id="rId3" Type="http://schemas.openxmlformats.org/officeDocument/2006/relationships/hyperlink" Target="mailto:dembechm@who.int" TargetMode="External"/><Relationship Id="rId7" Type="http://schemas.openxmlformats.org/officeDocument/2006/relationships/hyperlink" Target="mailto:deepanjali.sapkota@theglobalfund.org" TargetMode="External"/><Relationship Id="rId12" Type="http://schemas.openxmlformats.org/officeDocument/2006/relationships/hyperlink" Target="mailto:astern@usaid.gov" TargetMode="External"/><Relationship Id="rId2" Type="http://schemas.openxmlformats.org/officeDocument/2006/relationships/hyperlink" Target="mailto:pxayyavong@adb.org" TargetMode="External"/><Relationship Id="rId16" Type="http://schemas.openxmlformats.org/officeDocument/2006/relationships/printerSettings" Target="../printerSettings/printerSettings9.bin"/><Relationship Id="rId1" Type="http://schemas.openxmlformats.org/officeDocument/2006/relationships/hyperlink" Target="mailto:viengsamay@psilaos.org" TargetMode="External"/><Relationship Id="rId6" Type="http://schemas.openxmlformats.org/officeDocument/2006/relationships/hyperlink" Target="mailto:tekv@who.int" TargetMode="External"/><Relationship Id="rId11" Type="http://schemas.openxmlformats.org/officeDocument/2006/relationships/hyperlink" Target="mailto:tvixaysouk@usaid.gov" TargetMode="External"/><Relationship Id="rId5" Type="http://schemas.openxmlformats.org/officeDocument/2006/relationships/hyperlink" Target="mailto:soph@who.int" TargetMode="External"/><Relationship Id="rId15" Type="http://schemas.openxmlformats.org/officeDocument/2006/relationships/hyperlink" Target="mailto:gibbsh@who.int" TargetMode="External"/><Relationship Id="rId10" Type="http://schemas.openxmlformats.org/officeDocument/2006/relationships/hyperlink" Target="mailto:chiaslaos@gmail.com" TargetMode="External"/><Relationship Id="rId4" Type="http://schemas.openxmlformats.org/officeDocument/2006/relationships/hyperlink" Target="mailto:lopezr@who.int" TargetMode="External"/><Relationship Id="rId9" Type="http://schemas.openxmlformats.org/officeDocument/2006/relationships/hyperlink" Target="mailto:r.carabain@hi.org" TargetMode="External"/><Relationship Id="rId14" Type="http://schemas.openxmlformats.org/officeDocument/2006/relationships/hyperlink" Target="mailto:xcf0@cdc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64"/>
  <sheetViews>
    <sheetView topLeftCell="A61" workbookViewId="0">
      <selection activeCell="K8" sqref="K8"/>
    </sheetView>
  </sheetViews>
  <sheetFormatPr defaultColWidth="5.7109375" defaultRowHeight="15"/>
  <cols>
    <col min="1" max="1" width="3.7109375" style="9" customWidth="1"/>
    <col min="2" max="2" width="28.140625" style="9" customWidth="1"/>
    <col min="3" max="3" width="44.85546875" style="9" customWidth="1"/>
    <col min="4" max="4" width="25.5703125" style="9" customWidth="1"/>
    <col min="5" max="5" width="11.85546875" style="9" customWidth="1"/>
    <col min="6" max="6" width="11.42578125" style="9" customWidth="1"/>
    <col min="7" max="7" width="10.7109375" style="9" customWidth="1"/>
    <col min="8" max="8" width="41.28515625" style="9" customWidth="1"/>
    <col min="9" max="9" width="39.85546875" style="9" customWidth="1"/>
    <col min="10" max="10" width="36.42578125" style="9" bestFit="1" customWidth="1"/>
    <col min="11" max="11" width="5.7109375" style="9"/>
    <col min="12" max="12" width="1.42578125" style="9" bestFit="1" customWidth="1"/>
    <col min="13" max="14" width="5.7109375" style="9"/>
    <col min="15" max="15" width="1" style="9" bestFit="1" customWidth="1"/>
    <col min="16" max="16384" width="5.7109375" style="9"/>
  </cols>
  <sheetData>
    <row r="1" spans="1:16" s="48" customFormat="1" ht="26.25" customHeight="1">
      <c r="A1" s="288" t="s">
        <v>155</v>
      </c>
      <c r="B1" s="288"/>
      <c r="C1" s="288"/>
      <c r="D1" s="288"/>
      <c r="E1" s="288"/>
      <c r="F1" s="288"/>
      <c r="G1" s="288"/>
      <c r="H1" s="288"/>
      <c r="I1" s="10" t="s">
        <v>6</v>
      </c>
      <c r="J1" s="10" t="s">
        <v>7</v>
      </c>
      <c r="K1" s="1"/>
      <c r="L1" s="1"/>
      <c r="M1" s="1"/>
      <c r="N1" s="1"/>
      <c r="O1" s="1"/>
      <c r="P1" s="1"/>
    </row>
    <row r="2" spans="1:16" s="115" customFormat="1" ht="28.5">
      <c r="A2" s="152" t="s">
        <v>0</v>
      </c>
      <c r="B2" s="152" t="s">
        <v>1</v>
      </c>
      <c r="C2" s="152" t="s">
        <v>2</v>
      </c>
      <c r="D2" s="152" t="s">
        <v>3</v>
      </c>
      <c r="E2" s="152" t="s">
        <v>4</v>
      </c>
      <c r="F2" s="152" t="s">
        <v>365</v>
      </c>
      <c r="G2" s="152" t="s">
        <v>366</v>
      </c>
      <c r="H2" s="152" t="s">
        <v>5</v>
      </c>
      <c r="I2" s="280"/>
      <c r="J2" s="280"/>
      <c r="K2" s="1"/>
      <c r="L2" s="1"/>
      <c r="M2" s="1"/>
      <c r="N2" s="1"/>
      <c r="O2" s="1"/>
      <c r="P2" s="1"/>
    </row>
    <row r="3" spans="1:16" s="48" customFormat="1" ht="18.75" customHeight="1">
      <c r="A3" s="289" t="s">
        <v>8</v>
      </c>
      <c r="B3" s="289"/>
      <c r="C3" s="289"/>
      <c r="D3" s="289"/>
      <c r="E3" s="289"/>
      <c r="F3" s="289"/>
      <c r="G3" s="289"/>
      <c r="H3" s="289"/>
      <c r="I3" s="10" t="s">
        <v>665</v>
      </c>
      <c r="J3" s="10" t="s">
        <v>668</v>
      </c>
    </row>
    <row r="4" spans="1:16" s="3" customFormat="1" ht="48.75" customHeight="1">
      <c r="A4" s="284">
        <v>1</v>
      </c>
      <c r="B4" s="231"/>
      <c r="C4" s="228"/>
      <c r="D4" s="228" t="s">
        <v>9</v>
      </c>
      <c r="E4" s="228" t="s">
        <v>10</v>
      </c>
      <c r="F4" s="228"/>
      <c r="G4" s="228"/>
      <c r="H4" s="2" t="s">
        <v>596</v>
      </c>
      <c r="I4" s="293"/>
      <c r="J4" s="293"/>
      <c r="L4" s="4"/>
      <c r="M4" s="4"/>
      <c r="N4" s="4"/>
      <c r="O4" s="4"/>
      <c r="P4" s="4"/>
    </row>
    <row r="5" spans="1:16" s="3" customFormat="1" ht="63" customHeight="1">
      <c r="A5" s="290"/>
      <c r="B5" s="73" t="s">
        <v>11</v>
      </c>
      <c r="C5" s="73" t="s">
        <v>233</v>
      </c>
      <c r="D5" s="73" t="s">
        <v>9</v>
      </c>
      <c r="E5" s="73" t="s">
        <v>12</v>
      </c>
      <c r="F5" s="219">
        <v>42675</v>
      </c>
      <c r="G5" s="73"/>
      <c r="H5" s="73" t="s">
        <v>194</v>
      </c>
      <c r="I5" s="293"/>
      <c r="J5" s="293"/>
      <c r="K5" s="4"/>
      <c r="L5" s="4"/>
      <c r="M5" s="4"/>
      <c r="N5" s="4"/>
      <c r="O5" s="4" t="s">
        <v>13</v>
      </c>
      <c r="P5" s="4"/>
    </row>
    <row r="6" spans="1:16" s="3" customFormat="1" ht="60">
      <c r="A6" s="285">
        <v>2</v>
      </c>
      <c r="B6" s="46" t="s">
        <v>14</v>
      </c>
      <c r="C6" s="46" t="s">
        <v>213</v>
      </c>
      <c r="D6" s="46" t="s">
        <v>181</v>
      </c>
      <c r="E6" s="46" t="s">
        <v>10</v>
      </c>
      <c r="F6" s="175">
        <v>42675</v>
      </c>
      <c r="G6" s="46"/>
      <c r="H6" s="46" t="s">
        <v>198</v>
      </c>
      <c r="I6" s="293"/>
      <c r="J6" s="293"/>
    </row>
    <row r="7" spans="1:16" s="3" customFormat="1" ht="68.25" customHeight="1">
      <c r="A7" s="285"/>
      <c r="B7" s="226" t="s">
        <v>458</v>
      </c>
      <c r="C7" s="73" t="s">
        <v>448</v>
      </c>
      <c r="D7" s="73" t="s">
        <v>181</v>
      </c>
      <c r="E7" s="73" t="s">
        <v>12</v>
      </c>
      <c r="F7" s="219">
        <v>44020</v>
      </c>
      <c r="G7" s="73"/>
      <c r="H7" s="73" t="s">
        <v>455</v>
      </c>
      <c r="I7" s="293"/>
      <c r="J7" s="293"/>
    </row>
    <row r="8" spans="1:16" s="3" customFormat="1" ht="60">
      <c r="A8" s="285">
        <v>3</v>
      </c>
      <c r="B8" s="211" t="s">
        <v>486</v>
      </c>
      <c r="C8" s="211" t="s">
        <v>320</v>
      </c>
      <c r="D8" s="211" t="s">
        <v>15</v>
      </c>
      <c r="E8" s="211" t="s">
        <v>10</v>
      </c>
      <c r="F8" s="175">
        <v>44308</v>
      </c>
      <c r="G8" s="211"/>
      <c r="H8" s="211" t="s">
        <v>487</v>
      </c>
      <c r="I8" s="293"/>
      <c r="J8" s="293"/>
      <c r="K8" s="4"/>
      <c r="L8" s="4"/>
      <c r="M8" s="4"/>
      <c r="N8" s="4"/>
      <c r="O8" s="4"/>
      <c r="P8" s="6"/>
    </row>
    <row r="9" spans="1:16" s="3" customFormat="1" ht="60">
      <c r="A9" s="285"/>
      <c r="B9" s="73" t="s">
        <v>438</v>
      </c>
      <c r="C9" s="73" t="s">
        <v>319</v>
      </c>
      <c r="D9" s="73" t="s">
        <v>15</v>
      </c>
      <c r="E9" s="73" t="s">
        <v>12</v>
      </c>
      <c r="F9" s="219">
        <v>44033</v>
      </c>
      <c r="G9" s="73"/>
      <c r="H9" s="73" t="s">
        <v>439</v>
      </c>
      <c r="I9" s="293"/>
      <c r="J9" s="293"/>
      <c r="K9" s="4"/>
      <c r="L9" s="4"/>
      <c r="M9" s="4"/>
      <c r="N9" s="4"/>
      <c r="O9" s="4"/>
      <c r="P9" s="6" t="s">
        <v>13</v>
      </c>
    </row>
    <row r="10" spans="1:16" s="3" customFormat="1" ht="63" customHeight="1">
      <c r="A10" s="285">
        <v>4</v>
      </c>
      <c r="B10" s="46" t="s">
        <v>391</v>
      </c>
      <c r="C10" s="46" t="s">
        <v>362</v>
      </c>
      <c r="D10" s="46" t="s">
        <v>353</v>
      </c>
      <c r="E10" s="46" t="s">
        <v>10</v>
      </c>
      <c r="F10" s="175">
        <v>43742</v>
      </c>
      <c r="G10" s="46"/>
      <c r="H10" s="46" t="s">
        <v>358</v>
      </c>
      <c r="I10" s="293"/>
      <c r="J10" s="293"/>
    </row>
    <row r="11" spans="1:16" s="3" customFormat="1" ht="62.25" customHeight="1">
      <c r="A11" s="285"/>
      <c r="B11" s="73" t="s">
        <v>390</v>
      </c>
      <c r="C11" s="73" t="s">
        <v>364</v>
      </c>
      <c r="D11" s="73" t="s">
        <v>353</v>
      </c>
      <c r="E11" s="73" t="s">
        <v>12</v>
      </c>
      <c r="F11" s="219">
        <v>43742</v>
      </c>
      <c r="G11" s="73"/>
      <c r="H11" s="73" t="s">
        <v>363</v>
      </c>
      <c r="I11" s="293"/>
      <c r="J11" s="293"/>
    </row>
    <row r="12" spans="1:16" s="3" customFormat="1" ht="61.5" customHeight="1">
      <c r="A12" s="286">
        <v>5</v>
      </c>
      <c r="B12" s="46" t="s">
        <v>516</v>
      </c>
      <c r="C12" s="46" t="s">
        <v>214</v>
      </c>
      <c r="D12" s="7" t="s">
        <v>307</v>
      </c>
      <c r="E12" s="46" t="s">
        <v>10</v>
      </c>
      <c r="F12" s="175">
        <v>44376</v>
      </c>
      <c r="G12" s="46"/>
      <c r="H12" s="172" t="s">
        <v>518</v>
      </c>
      <c r="I12" s="293"/>
      <c r="J12" s="293"/>
      <c r="L12" s="3" t="s">
        <v>13</v>
      </c>
    </row>
    <row r="13" spans="1:16" s="3" customFormat="1" ht="61.5" customHeight="1">
      <c r="A13" s="287"/>
      <c r="B13" s="73" t="s">
        <v>515</v>
      </c>
      <c r="C13" s="73" t="s">
        <v>560</v>
      </c>
      <c r="D13" s="73" t="s">
        <v>307</v>
      </c>
      <c r="E13" s="73" t="s">
        <v>12</v>
      </c>
      <c r="F13" s="219">
        <v>44372</v>
      </c>
      <c r="G13" s="73"/>
      <c r="H13" s="73" t="s">
        <v>517</v>
      </c>
      <c r="I13" s="293"/>
      <c r="J13" s="293"/>
    </row>
    <row r="14" spans="1:16" s="3" customFormat="1" ht="60">
      <c r="A14" s="285">
        <v>6</v>
      </c>
      <c r="B14" s="46" t="s">
        <v>16</v>
      </c>
      <c r="C14" s="46" t="s">
        <v>179</v>
      </c>
      <c r="D14" s="46" t="s">
        <v>17</v>
      </c>
      <c r="E14" s="46" t="s">
        <v>10</v>
      </c>
      <c r="F14" s="175">
        <v>42675</v>
      </c>
      <c r="G14" s="46"/>
      <c r="H14" s="46" t="s">
        <v>199</v>
      </c>
      <c r="I14" s="293"/>
      <c r="J14" s="293"/>
    </row>
    <row r="15" spans="1:16" s="3" customFormat="1" ht="60" customHeight="1">
      <c r="A15" s="285"/>
      <c r="B15" s="73" t="s">
        <v>294</v>
      </c>
      <c r="C15" s="73" t="s">
        <v>389</v>
      </c>
      <c r="D15" s="73" t="s">
        <v>17</v>
      </c>
      <c r="E15" s="73" t="s">
        <v>12</v>
      </c>
      <c r="F15" s="219">
        <v>43304</v>
      </c>
      <c r="G15" s="73"/>
      <c r="H15" s="73" t="s">
        <v>297</v>
      </c>
      <c r="I15" s="294"/>
      <c r="J15" s="294"/>
    </row>
    <row r="16" spans="1:16" s="3" customFormat="1" ht="60">
      <c r="A16" s="285">
        <v>7</v>
      </c>
      <c r="B16" s="46" t="s">
        <v>18</v>
      </c>
      <c r="C16" s="46" t="s">
        <v>243</v>
      </c>
      <c r="D16" s="46" t="s">
        <v>19</v>
      </c>
      <c r="E16" s="46" t="s">
        <v>10</v>
      </c>
      <c r="F16" s="175">
        <v>42675</v>
      </c>
      <c r="G16" s="46"/>
      <c r="H16" s="46" t="s">
        <v>200</v>
      </c>
      <c r="I16" s="14"/>
      <c r="J16" s="15"/>
    </row>
    <row r="17" spans="1:11" s="3" customFormat="1" ht="60">
      <c r="A17" s="285"/>
      <c r="B17" s="73" t="s">
        <v>262</v>
      </c>
      <c r="C17" s="73" t="s">
        <v>244</v>
      </c>
      <c r="D17" s="73" t="s">
        <v>19</v>
      </c>
      <c r="E17" s="73" t="s">
        <v>12</v>
      </c>
      <c r="F17" s="219">
        <v>42675</v>
      </c>
      <c r="G17" s="73"/>
      <c r="H17" s="73" t="s">
        <v>201</v>
      </c>
      <c r="I17" s="12"/>
      <c r="J17" s="10"/>
    </row>
    <row r="18" spans="1:11" s="3" customFormat="1" ht="69.75" customHeight="1">
      <c r="A18" s="285">
        <v>8</v>
      </c>
      <c r="B18" s="7" t="s">
        <v>449</v>
      </c>
      <c r="C18" s="7" t="s">
        <v>440</v>
      </c>
      <c r="D18" s="7" t="s">
        <v>20</v>
      </c>
      <c r="E18" s="7" t="s">
        <v>10</v>
      </c>
      <c r="F18" s="194">
        <v>44027</v>
      </c>
      <c r="G18" s="7"/>
      <c r="H18" s="73" t="s">
        <v>445</v>
      </c>
      <c r="I18" s="12"/>
      <c r="J18" s="10"/>
    </row>
    <row r="19" spans="1:11" s="3" customFormat="1" ht="60">
      <c r="A19" s="284"/>
      <c r="B19" s="73" t="s">
        <v>21</v>
      </c>
      <c r="C19" s="73" t="s">
        <v>394</v>
      </c>
      <c r="D19" s="73" t="s">
        <v>20</v>
      </c>
      <c r="E19" s="73" t="s">
        <v>12</v>
      </c>
      <c r="F19" s="219">
        <v>41544</v>
      </c>
      <c r="G19" s="73"/>
      <c r="H19" s="73" t="s">
        <v>202</v>
      </c>
      <c r="I19" s="12"/>
      <c r="J19" s="10"/>
    </row>
    <row r="20" spans="1:11" s="48" customFormat="1" ht="22.5" customHeight="1">
      <c r="A20" s="289" t="s">
        <v>22</v>
      </c>
      <c r="B20" s="289"/>
      <c r="C20" s="289"/>
      <c r="D20" s="289"/>
      <c r="E20" s="289"/>
      <c r="F20" s="289"/>
      <c r="G20" s="289"/>
      <c r="H20" s="289"/>
      <c r="I20" s="47"/>
      <c r="J20" s="10"/>
    </row>
    <row r="21" spans="1:11" s="3" customFormat="1" ht="60">
      <c r="A21" s="284">
        <v>9</v>
      </c>
      <c r="B21" s="226" t="s">
        <v>308</v>
      </c>
      <c r="C21" s="46" t="s">
        <v>23</v>
      </c>
      <c r="D21" s="46" t="s">
        <v>24</v>
      </c>
      <c r="E21" s="46" t="s">
        <v>83</v>
      </c>
      <c r="F21" s="175">
        <v>43363</v>
      </c>
      <c r="G21" s="46"/>
      <c r="H21" s="46" t="s">
        <v>309</v>
      </c>
      <c r="I21" s="12"/>
      <c r="J21" s="10"/>
    </row>
    <row r="22" spans="1:11" s="3" customFormat="1" ht="64.5" customHeight="1">
      <c r="A22" s="290"/>
      <c r="B22" s="73" t="s">
        <v>44</v>
      </c>
      <c r="C22" s="73" t="s">
        <v>45</v>
      </c>
      <c r="D22" s="73" t="s">
        <v>421</v>
      </c>
      <c r="E22" s="73" t="s">
        <v>12</v>
      </c>
      <c r="F22" s="219">
        <v>42675</v>
      </c>
      <c r="G22" s="73"/>
      <c r="H22" s="73" t="s">
        <v>203</v>
      </c>
      <c r="I22" s="12"/>
      <c r="J22" s="10"/>
    </row>
    <row r="23" spans="1:11" s="3" customFormat="1" ht="87.75" customHeight="1">
      <c r="A23" s="291">
        <v>10</v>
      </c>
      <c r="B23" s="46" t="s">
        <v>347</v>
      </c>
      <c r="C23" s="68" t="s">
        <v>348</v>
      </c>
      <c r="D23" s="46" t="s">
        <v>25</v>
      </c>
      <c r="E23" s="46" t="s">
        <v>10</v>
      </c>
      <c r="F23" s="175">
        <v>43755</v>
      </c>
      <c r="G23" s="46"/>
      <c r="H23" s="261" t="s">
        <v>393</v>
      </c>
      <c r="I23" s="12"/>
      <c r="J23" s="10"/>
    </row>
    <row r="24" spans="1:11" s="3" customFormat="1" ht="63" customHeight="1">
      <c r="A24" s="292"/>
      <c r="B24" s="226" t="s">
        <v>412</v>
      </c>
      <c r="C24" s="73" t="s">
        <v>413</v>
      </c>
      <c r="D24" s="73" t="s">
        <v>25</v>
      </c>
      <c r="E24" s="73" t="s">
        <v>392</v>
      </c>
      <c r="F24" s="219">
        <v>43977</v>
      </c>
      <c r="G24" s="73"/>
      <c r="H24" s="73" t="s">
        <v>478</v>
      </c>
      <c r="I24" s="12"/>
      <c r="J24" s="10"/>
    </row>
    <row r="25" spans="1:11" s="3" customFormat="1" ht="60">
      <c r="A25" s="285">
        <v>11</v>
      </c>
      <c r="B25" s="2" t="s">
        <v>509</v>
      </c>
      <c r="C25" s="46" t="s">
        <v>227</v>
      </c>
      <c r="D25" s="46" t="s">
        <v>422</v>
      </c>
      <c r="E25" s="46" t="s">
        <v>10</v>
      </c>
      <c r="F25" s="175">
        <v>44361</v>
      </c>
      <c r="G25" s="46"/>
      <c r="H25" s="46" t="s">
        <v>510</v>
      </c>
      <c r="I25" s="12"/>
      <c r="J25" s="10"/>
    </row>
    <row r="26" spans="1:11" s="3" customFormat="1" ht="60">
      <c r="A26" s="285"/>
      <c r="B26" s="73" t="s">
        <v>335</v>
      </c>
      <c r="C26" s="73" t="s">
        <v>333</v>
      </c>
      <c r="D26" s="73" t="s">
        <v>422</v>
      </c>
      <c r="E26" s="73" t="s">
        <v>12</v>
      </c>
      <c r="F26" s="219">
        <v>43628</v>
      </c>
      <c r="G26" s="73"/>
      <c r="H26" s="73" t="s">
        <v>334</v>
      </c>
      <c r="I26" s="12"/>
      <c r="J26" s="10"/>
    </row>
    <row r="27" spans="1:11" s="3" customFormat="1" ht="120">
      <c r="A27" s="285">
        <v>12</v>
      </c>
      <c r="B27" s="46" t="s">
        <v>467</v>
      </c>
      <c r="C27" s="46" t="s">
        <v>468</v>
      </c>
      <c r="D27" s="46" t="s">
        <v>469</v>
      </c>
      <c r="E27" s="46" t="s">
        <v>10</v>
      </c>
      <c r="F27" s="175" t="s">
        <v>470</v>
      </c>
      <c r="G27" s="46"/>
      <c r="H27" s="46" t="s">
        <v>664</v>
      </c>
      <c r="I27" s="12"/>
      <c r="J27" s="10"/>
    </row>
    <row r="28" spans="1:11" s="3" customFormat="1" ht="66" customHeight="1">
      <c r="A28" s="285"/>
      <c r="B28" s="73" t="s">
        <v>343</v>
      </c>
      <c r="C28" s="73" t="s">
        <v>344</v>
      </c>
      <c r="D28" s="73" t="s">
        <v>345</v>
      </c>
      <c r="E28" s="73" t="s">
        <v>12</v>
      </c>
      <c r="F28" s="219">
        <v>43718</v>
      </c>
      <c r="G28" s="73"/>
      <c r="H28" s="73" t="s">
        <v>346</v>
      </c>
      <c r="I28" s="12"/>
      <c r="J28" s="10"/>
    </row>
    <row r="29" spans="1:11" s="3" customFormat="1" ht="51" customHeight="1">
      <c r="A29" s="285">
        <v>13</v>
      </c>
      <c r="B29" s="46" t="s">
        <v>46</v>
      </c>
      <c r="C29" s="46" t="s">
        <v>245</v>
      </c>
      <c r="D29" s="46" t="s">
        <v>47</v>
      </c>
      <c r="E29" s="46" t="s">
        <v>10</v>
      </c>
      <c r="F29" s="175">
        <v>41605</v>
      </c>
      <c r="G29" s="46"/>
      <c r="H29" s="46" t="s">
        <v>48</v>
      </c>
      <c r="I29" s="12"/>
      <c r="J29" s="10"/>
    </row>
    <row r="30" spans="1:11" s="3" customFormat="1" ht="52.5" customHeight="1">
      <c r="A30" s="284"/>
      <c r="B30" s="73" t="s">
        <v>210</v>
      </c>
      <c r="C30" s="73" t="s">
        <v>224</v>
      </c>
      <c r="D30" s="73" t="s">
        <v>47</v>
      </c>
      <c r="E30" s="73" t="s">
        <v>12</v>
      </c>
      <c r="F30" s="219">
        <v>42927</v>
      </c>
      <c r="G30" s="73"/>
      <c r="H30" s="73" t="s">
        <v>225</v>
      </c>
      <c r="I30" s="12"/>
      <c r="J30" s="10"/>
      <c r="K30" s="4"/>
    </row>
    <row r="31" spans="1:11" s="48" customFormat="1" ht="23.25" customHeight="1">
      <c r="A31" s="281" t="s">
        <v>216</v>
      </c>
      <c r="B31" s="282"/>
      <c r="C31" s="282"/>
      <c r="D31" s="282"/>
      <c r="E31" s="282"/>
      <c r="F31" s="282"/>
      <c r="G31" s="282"/>
      <c r="H31" s="283"/>
      <c r="I31" s="47"/>
      <c r="J31" s="10"/>
    </row>
    <row r="32" spans="1:11" s="115" customFormat="1" ht="21" customHeight="1">
      <c r="A32" s="281" t="s">
        <v>26</v>
      </c>
      <c r="B32" s="282"/>
      <c r="C32" s="282"/>
      <c r="D32" s="282"/>
      <c r="E32" s="282"/>
      <c r="F32" s="282"/>
      <c r="G32" s="282"/>
      <c r="H32" s="283"/>
      <c r="I32" s="13"/>
      <c r="J32" s="11"/>
    </row>
    <row r="33" spans="1:13" s="3" customFormat="1" ht="64.5" customHeight="1">
      <c r="A33" s="284">
        <v>14</v>
      </c>
      <c r="B33" s="46" t="s">
        <v>595</v>
      </c>
      <c r="C33" s="46" t="s">
        <v>492</v>
      </c>
      <c r="D33" s="46" t="s">
        <v>27</v>
      </c>
      <c r="E33" s="46" t="s">
        <v>82</v>
      </c>
      <c r="F33" s="175">
        <v>42675</v>
      </c>
      <c r="G33" s="46"/>
      <c r="H33" s="46" t="s">
        <v>197</v>
      </c>
      <c r="I33" s="12"/>
      <c r="J33" s="10"/>
    </row>
    <row r="34" spans="1:13" s="3" customFormat="1" ht="46.5" customHeight="1">
      <c r="A34" s="284"/>
      <c r="B34" s="262" t="s">
        <v>532</v>
      </c>
      <c r="C34" s="263" t="s">
        <v>324</v>
      </c>
      <c r="D34" s="263" t="s">
        <v>533</v>
      </c>
      <c r="E34" s="73" t="s">
        <v>12</v>
      </c>
      <c r="F34" s="217">
        <v>44245</v>
      </c>
      <c r="G34" s="73"/>
      <c r="H34" s="73" t="s">
        <v>537</v>
      </c>
      <c r="I34" s="12"/>
      <c r="J34" s="10"/>
    </row>
    <row r="35" spans="1:13" s="115" customFormat="1" ht="21" customHeight="1">
      <c r="A35" s="281" t="s">
        <v>29</v>
      </c>
      <c r="B35" s="282"/>
      <c r="C35" s="282"/>
      <c r="D35" s="282"/>
      <c r="E35" s="282"/>
      <c r="F35" s="282"/>
      <c r="G35" s="282"/>
      <c r="H35" s="283"/>
      <c r="I35" s="13"/>
      <c r="J35" s="11"/>
    </row>
    <row r="36" spans="1:13" s="3" customFormat="1" ht="47.25" customHeight="1">
      <c r="A36" s="284">
        <v>15</v>
      </c>
      <c r="B36" s="46" t="s">
        <v>30</v>
      </c>
      <c r="C36" s="46" t="s">
        <v>226</v>
      </c>
      <c r="D36" s="46" t="s">
        <v>31</v>
      </c>
      <c r="E36" s="46" t="s">
        <v>10</v>
      </c>
      <c r="F36" s="175">
        <v>42675</v>
      </c>
      <c r="G36" s="46"/>
      <c r="H36" s="46" t="s">
        <v>354</v>
      </c>
      <c r="I36" s="12"/>
      <c r="J36" s="10"/>
    </row>
    <row r="37" spans="1:13" s="3" customFormat="1" ht="54" customHeight="1">
      <c r="A37" s="284"/>
      <c r="B37" s="73" t="s">
        <v>32</v>
      </c>
      <c r="C37" s="73" t="s">
        <v>246</v>
      </c>
      <c r="D37" s="73" t="s">
        <v>31</v>
      </c>
      <c r="E37" s="73" t="s">
        <v>12</v>
      </c>
      <c r="F37" s="219">
        <v>42675</v>
      </c>
      <c r="G37" s="73"/>
      <c r="H37" s="73" t="s">
        <v>355</v>
      </c>
      <c r="I37" s="12"/>
      <c r="J37" s="10"/>
    </row>
    <row r="38" spans="1:13" s="115" customFormat="1" ht="21" customHeight="1">
      <c r="A38" s="281" t="s">
        <v>33</v>
      </c>
      <c r="B38" s="282"/>
      <c r="C38" s="282"/>
      <c r="D38" s="282"/>
      <c r="E38" s="282"/>
      <c r="F38" s="282"/>
      <c r="G38" s="282"/>
      <c r="H38" s="283"/>
      <c r="I38" s="13"/>
      <c r="J38" s="11"/>
      <c r="K38" s="116"/>
    </row>
    <row r="39" spans="1:13" s="8" customFormat="1" ht="54.75" customHeight="1">
      <c r="A39" s="286">
        <v>16</v>
      </c>
      <c r="B39" s="49" t="s">
        <v>34</v>
      </c>
      <c r="C39" s="51" t="s">
        <v>299</v>
      </c>
      <c r="D39" s="146" t="s">
        <v>28</v>
      </c>
      <c r="E39" s="46" t="s">
        <v>10</v>
      </c>
      <c r="F39" s="175">
        <v>42675</v>
      </c>
      <c r="G39" s="46"/>
      <c r="H39" s="50" t="s">
        <v>356</v>
      </c>
      <c r="I39" s="113"/>
      <c r="J39" s="48"/>
      <c r="K39" s="48"/>
      <c r="L39" s="68"/>
      <c r="M39" s="68"/>
    </row>
    <row r="40" spans="1:13" s="8" customFormat="1" ht="55.5" customHeight="1">
      <c r="A40" s="287"/>
      <c r="B40" s="264" t="s">
        <v>534</v>
      </c>
      <c r="C40" s="265" t="s">
        <v>535</v>
      </c>
      <c r="D40" s="265" t="s">
        <v>536</v>
      </c>
      <c r="E40" s="73" t="s">
        <v>12</v>
      </c>
      <c r="F40" s="217">
        <v>44260</v>
      </c>
      <c r="G40" s="73"/>
      <c r="H40" s="73" t="s">
        <v>573</v>
      </c>
      <c r="I40" s="113"/>
      <c r="J40" s="48"/>
      <c r="K40" s="48"/>
      <c r="L40" s="68"/>
      <c r="M40" s="68"/>
    </row>
    <row r="41" spans="1:13" s="8" customFormat="1" ht="64.5" customHeight="1">
      <c r="A41" s="286">
        <v>17</v>
      </c>
      <c r="B41" s="49" t="s">
        <v>522</v>
      </c>
      <c r="C41" s="51" t="s">
        <v>564</v>
      </c>
      <c r="D41" s="46" t="s">
        <v>570</v>
      </c>
      <c r="E41" s="46" t="s">
        <v>10</v>
      </c>
      <c r="F41" s="177">
        <v>44249</v>
      </c>
      <c r="G41" s="46"/>
      <c r="H41" s="50" t="s">
        <v>538</v>
      </c>
      <c r="I41" s="113"/>
      <c r="J41" s="48"/>
      <c r="K41" s="48"/>
      <c r="L41" s="68"/>
      <c r="M41" s="68"/>
    </row>
    <row r="42" spans="1:13" s="8" customFormat="1" ht="51.75" customHeight="1">
      <c r="A42" s="287"/>
      <c r="B42" s="266" t="s">
        <v>598</v>
      </c>
      <c r="C42" s="267" t="s">
        <v>525</v>
      </c>
      <c r="D42" s="267" t="s">
        <v>526</v>
      </c>
      <c r="E42" s="73" t="s">
        <v>12</v>
      </c>
      <c r="F42" s="217">
        <v>44453</v>
      </c>
      <c r="G42" s="73"/>
      <c r="H42" s="73" t="s">
        <v>539</v>
      </c>
      <c r="I42" s="113"/>
      <c r="J42" s="48"/>
      <c r="K42" s="48"/>
      <c r="L42" s="68"/>
      <c r="M42" s="68"/>
    </row>
    <row r="43" spans="1:13" s="8" customFormat="1" ht="60" customHeight="1">
      <c r="A43" s="286">
        <v>18</v>
      </c>
      <c r="B43" s="144" t="s">
        <v>524</v>
      </c>
      <c r="C43" s="145" t="s">
        <v>525</v>
      </c>
      <c r="D43" s="46" t="s">
        <v>526</v>
      </c>
      <c r="E43" s="46" t="s">
        <v>10</v>
      </c>
      <c r="F43" s="216">
        <v>44249</v>
      </c>
      <c r="G43" s="46"/>
      <c r="H43" s="50" t="s">
        <v>542</v>
      </c>
      <c r="I43" s="113"/>
      <c r="J43" s="48"/>
      <c r="K43" s="48"/>
      <c r="L43" s="68"/>
      <c r="M43" s="68"/>
    </row>
    <row r="44" spans="1:13" s="8" customFormat="1" ht="61.5" customHeight="1">
      <c r="A44" s="287"/>
      <c r="B44" s="264" t="s">
        <v>597</v>
      </c>
      <c r="C44" s="265" t="s">
        <v>525</v>
      </c>
      <c r="D44" s="265" t="s">
        <v>540</v>
      </c>
      <c r="E44" s="73" t="s">
        <v>12</v>
      </c>
      <c r="F44" s="219">
        <v>42675</v>
      </c>
      <c r="G44" s="73"/>
      <c r="H44" s="73" t="s">
        <v>541</v>
      </c>
      <c r="I44" s="113"/>
      <c r="J44" s="48" t="s">
        <v>13</v>
      </c>
      <c r="K44" s="48"/>
      <c r="L44" s="68"/>
      <c r="M44" s="68"/>
    </row>
    <row r="45" spans="1:13" s="8" customFormat="1" ht="68.25" customHeight="1">
      <c r="A45" s="285">
        <v>19</v>
      </c>
      <c r="B45" s="146" t="s">
        <v>523</v>
      </c>
      <c r="C45" s="146" t="s">
        <v>527</v>
      </c>
      <c r="D45" s="49" t="s">
        <v>528</v>
      </c>
      <c r="E45" s="46" t="s">
        <v>10</v>
      </c>
      <c r="F45" s="219">
        <v>44453</v>
      </c>
      <c r="G45" s="46"/>
      <c r="H45" s="50" t="s">
        <v>543</v>
      </c>
      <c r="I45" s="113"/>
      <c r="J45" s="48"/>
      <c r="K45" s="48"/>
      <c r="L45" s="68"/>
      <c r="M45" s="68"/>
    </row>
    <row r="46" spans="1:13" s="8" customFormat="1" ht="60" customHeight="1">
      <c r="A46" s="285"/>
      <c r="B46" s="264" t="s">
        <v>544</v>
      </c>
      <c r="C46" s="265" t="s">
        <v>527</v>
      </c>
      <c r="D46" s="265" t="s">
        <v>528</v>
      </c>
      <c r="E46" s="73" t="s">
        <v>12</v>
      </c>
      <c r="F46" s="217">
        <v>44453</v>
      </c>
      <c r="G46" s="73"/>
      <c r="H46" s="73" t="s">
        <v>545</v>
      </c>
      <c r="I46" s="113"/>
      <c r="J46" s="48"/>
      <c r="K46" s="48"/>
      <c r="L46" s="68"/>
      <c r="M46" s="68"/>
    </row>
    <row r="47" spans="1:13" s="8" customFormat="1" ht="54.75" customHeight="1">
      <c r="A47" s="285">
        <v>20</v>
      </c>
      <c r="B47" s="146" t="s">
        <v>529</v>
      </c>
      <c r="C47" s="49" t="s">
        <v>530</v>
      </c>
      <c r="D47" s="49" t="s">
        <v>531</v>
      </c>
      <c r="E47" s="46" t="s">
        <v>10</v>
      </c>
      <c r="F47" s="177">
        <v>44453</v>
      </c>
      <c r="G47" s="46"/>
      <c r="H47" s="50" t="s">
        <v>546</v>
      </c>
      <c r="I47" s="113"/>
      <c r="J47" s="48"/>
      <c r="K47" s="48"/>
      <c r="L47" s="68"/>
      <c r="M47" s="68"/>
    </row>
    <row r="48" spans="1:13" s="8" customFormat="1" ht="54.75" customHeight="1" thickBot="1">
      <c r="A48" s="285"/>
      <c r="B48" s="268" t="s">
        <v>547</v>
      </c>
      <c r="C48" s="269" t="s">
        <v>548</v>
      </c>
      <c r="D48" s="269" t="s">
        <v>549</v>
      </c>
      <c r="E48" s="73" t="s">
        <v>12</v>
      </c>
      <c r="F48" s="217">
        <v>44452</v>
      </c>
      <c r="G48" s="73"/>
      <c r="H48" s="73" t="s">
        <v>550</v>
      </c>
      <c r="I48" s="113"/>
      <c r="J48" s="48"/>
      <c r="K48" s="48"/>
      <c r="L48" s="68"/>
      <c r="M48" s="68"/>
    </row>
    <row r="49" spans="1:13" ht="21" customHeight="1">
      <c r="A49" s="281" t="s">
        <v>35</v>
      </c>
      <c r="B49" s="282"/>
      <c r="C49" s="282"/>
      <c r="D49" s="282"/>
      <c r="E49" s="282"/>
      <c r="F49" s="282"/>
      <c r="G49" s="282"/>
      <c r="H49" s="283"/>
      <c r="I49" s="12"/>
      <c r="J49" s="10"/>
      <c r="K49" s="3"/>
      <c r="L49" s="3"/>
      <c r="M49" s="3"/>
    </row>
    <row r="50" spans="1:13" s="3" customFormat="1" ht="60">
      <c r="A50" s="284">
        <v>21</v>
      </c>
      <c r="B50" s="229" t="s">
        <v>290</v>
      </c>
      <c r="C50" s="143" t="s">
        <v>23</v>
      </c>
      <c r="D50" s="143" t="s">
        <v>291</v>
      </c>
      <c r="E50" s="143" t="s">
        <v>10</v>
      </c>
      <c r="F50" s="177"/>
      <c r="G50" s="177"/>
      <c r="H50" s="143" t="s">
        <v>377</v>
      </c>
      <c r="I50" s="12"/>
      <c r="J50" s="10"/>
    </row>
    <row r="51" spans="1:13" s="3" customFormat="1" ht="60">
      <c r="A51" s="284"/>
      <c r="B51" s="270" t="s">
        <v>646</v>
      </c>
      <c r="C51" s="188" t="s">
        <v>388</v>
      </c>
      <c r="D51" s="73" t="s">
        <v>387</v>
      </c>
      <c r="E51" s="73" t="s">
        <v>12</v>
      </c>
      <c r="F51" s="219">
        <v>44522</v>
      </c>
      <c r="G51" s="177"/>
      <c r="H51" s="73" t="s">
        <v>647</v>
      </c>
      <c r="I51" s="12"/>
      <c r="J51" s="114"/>
    </row>
    <row r="52" spans="1:13" s="3" customFormat="1" ht="60">
      <c r="A52" s="285">
        <v>22</v>
      </c>
      <c r="B52" s="46" t="s">
        <v>37</v>
      </c>
      <c r="C52" s="46" t="s">
        <v>23</v>
      </c>
      <c r="D52" s="46" t="s">
        <v>211</v>
      </c>
      <c r="E52" s="46" t="s">
        <v>10</v>
      </c>
      <c r="F52" s="175">
        <v>41544</v>
      </c>
      <c r="G52" s="46"/>
      <c r="H52" s="46" t="s">
        <v>204</v>
      </c>
      <c r="I52" s="12"/>
      <c r="J52" s="10"/>
    </row>
    <row r="53" spans="1:13" ht="60">
      <c r="A53" s="285"/>
      <c r="B53" s="73" t="s">
        <v>443</v>
      </c>
      <c r="C53" s="73" t="s">
        <v>23</v>
      </c>
      <c r="D53" s="73" t="s">
        <v>447</v>
      </c>
      <c r="E53" s="73" t="s">
        <v>12</v>
      </c>
      <c r="F53" s="219">
        <v>44043</v>
      </c>
      <c r="G53" s="73"/>
      <c r="H53" s="73" t="s">
        <v>444</v>
      </c>
      <c r="I53" s="13"/>
      <c r="J53" s="11"/>
    </row>
    <row r="54" spans="1:13" s="115" customFormat="1" ht="21" customHeight="1">
      <c r="A54" s="281" t="s">
        <v>215</v>
      </c>
      <c r="B54" s="282"/>
      <c r="C54" s="282"/>
      <c r="D54" s="282"/>
      <c r="E54" s="282"/>
      <c r="F54" s="282"/>
      <c r="G54" s="282"/>
      <c r="H54" s="283"/>
      <c r="I54" s="13"/>
      <c r="J54" s="11"/>
    </row>
    <row r="55" spans="1:13" s="3" customFormat="1" ht="48" customHeight="1">
      <c r="A55" s="284">
        <v>23</v>
      </c>
      <c r="B55" s="46" t="s">
        <v>276</v>
      </c>
      <c r="C55" s="46" t="s">
        <v>311</v>
      </c>
      <c r="D55" s="46" t="s">
        <v>383</v>
      </c>
      <c r="E55" s="46" t="s">
        <v>10</v>
      </c>
      <c r="F55" s="175">
        <v>42901</v>
      </c>
      <c r="G55" s="46"/>
      <c r="H55" s="46" t="s">
        <v>277</v>
      </c>
      <c r="I55" s="12"/>
      <c r="J55" s="10"/>
    </row>
    <row r="56" spans="1:13" s="3" customFormat="1" ht="60">
      <c r="A56" s="284"/>
      <c r="B56" s="73" t="s">
        <v>264</v>
      </c>
      <c r="C56" s="73" t="s">
        <v>476</v>
      </c>
      <c r="D56" s="73" t="s">
        <v>383</v>
      </c>
      <c r="E56" s="73" t="s">
        <v>12</v>
      </c>
      <c r="F56" s="219">
        <v>43082</v>
      </c>
      <c r="G56" s="73"/>
      <c r="H56" s="73" t="s">
        <v>265</v>
      </c>
      <c r="I56" s="12"/>
      <c r="J56" s="10"/>
    </row>
    <row r="57" spans="1:13" s="115" customFormat="1" ht="21" customHeight="1">
      <c r="A57" s="281" t="s">
        <v>38</v>
      </c>
      <c r="B57" s="282"/>
      <c r="C57" s="282"/>
      <c r="D57" s="282"/>
      <c r="E57" s="282"/>
      <c r="F57" s="282"/>
      <c r="G57" s="282"/>
      <c r="H57" s="283"/>
      <c r="I57" s="13"/>
      <c r="J57" s="11"/>
    </row>
    <row r="58" spans="1:13" s="3" customFormat="1" ht="60">
      <c r="A58" s="284">
        <v>24</v>
      </c>
      <c r="B58" s="46" t="s">
        <v>39</v>
      </c>
      <c r="C58" s="46" t="s">
        <v>40</v>
      </c>
      <c r="D58" s="46" t="s">
        <v>41</v>
      </c>
      <c r="E58" s="46" t="s">
        <v>10</v>
      </c>
      <c r="F58" s="175">
        <v>41544</v>
      </c>
      <c r="G58" s="46"/>
      <c r="H58" s="46" t="s">
        <v>205</v>
      </c>
      <c r="I58" s="12"/>
      <c r="J58" s="10"/>
    </row>
    <row r="59" spans="1:13" s="3" customFormat="1" ht="60">
      <c r="A59" s="284"/>
      <c r="B59" s="73" t="s">
        <v>42</v>
      </c>
      <c r="C59" s="73" t="s">
        <v>247</v>
      </c>
      <c r="D59" s="73" t="s">
        <v>43</v>
      </c>
      <c r="E59" s="73" t="s">
        <v>12</v>
      </c>
      <c r="F59" s="219">
        <v>42675</v>
      </c>
      <c r="G59" s="73"/>
      <c r="H59" s="73" t="s">
        <v>206</v>
      </c>
      <c r="I59" s="12"/>
      <c r="J59" s="10"/>
    </row>
    <row r="64" spans="1:13">
      <c r="C64" s="9" t="s">
        <v>13</v>
      </c>
    </row>
  </sheetData>
  <mergeCells count="38">
    <mergeCell ref="I3:I15"/>
    <mergeCell ref="J3:J15"/>
    <mergeCell ref="A4:A5"/>
    <mergeCell ref="A6:A7"/>
    <mergeCell ref="A8:A9"/>
    <mergeCell ref="A10:A11"/>
    <mergeCell ref="A14:A15"/>
    <mergeCell ref="A43:A44"/>
    <mergeCell ref="A1:H1"/>
    <mergeCell ref="A16:A17"/>
    <mergeCell ref="A18:A19"/>
    <mergeCell ref="A20:H20"/>
    <mergeCell ref="A21:A22"/>
    <mergeCell ref="A25:A26"/>
    <mergeCell ref="A3:H3"/>
    <mergeCell ref="A35:H35"/>
    <mergeCell ref="A36:A37"/>
    <mergeCell ref="A38:H38"/>
    <mergeCell ref="A39:A40"/>
    <mergeCell ref="A41:A42"/>
    <mergeCell ref="A12:A13"/>
    <mergeCell ref="A23:A24"/>
    <mergeCell ref="I1:I2"/>
    <mergeCell ref="J1:J2"/>
    <mergeCell ref="A57:H57"/>
    <mergeCell ref="A58:A59"/>
    <mergeCell ref="A47:A48"/>
    <mergeCell ref="A49:H49"/>
    <mergeCell ref="A50:A51"/>
    <mergeCell ref="A52:A53"/>
    <mergeCell ref="A54:H54"/>
    <mergeCell ref="A55:A56"/>
    <mergeCell ref="A45:A46"/>
    <mergeCell ref="A27:A28"/>
    <mergeCell ref="A29:A30"/>
    <mergeCell ref="A31:H31"/>
    <mergeCell ref="A32:H32"/>
    <mergeCell ref="A33:A34"/>
  </mergeCells>
  <hyperlinks>
    <hyperlink ref="H23" r:id="rId1" display="marie-christine.charlieu@diplomatie.gouv.fr)"/>
  </hyperlinks>
  <pageMargins left="0.75" right="0.25" top="0.5" bottom="0.5" header="0" footer="0"/>
  <pageSetup paperSize="9" scale="76" fitToHeight="0" orientation="landscape" horizontalDpi="4294967293"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H21" sqref="H21"/>
    </sheetView>
  </sheetViews>
  <sheetFormatPr defaultRowHeight="15"/>
  <cols>
    <col min="1" max="1" width="4.7109375" customWidth="1"/>
    <col min="2" max="2" width="27.7109375" customWidth="1"/>
    <col min="3" max="3" width="38.42578125" bestFit="1" customWidth="1"/>
    <col min="4" max="4" width="19" customWidth="1"/>
    <col min="5" max="5" width="38.28515625" customWidth="1"/>
  </cols>
  <sheetData>
    <row r="1" spans="1:5" s="153" customFormat="1" ht="18.75">
      <c r="A1" s="363" t="s">
        <v>300</v>
      </c>
      <c r="B1" s="364"/>
      <c r="C1" s="364"/>
      <c r="D1" s="364"/>
      <c r="E1" s="364"/>
    </row>
    <row r="2" spans="1:5" s="157" customFormat="1" ht="28.5">
      <c r="A2" s="154" t="s">
        <v>0</v>
      </c>
      <c r="B2" s="155" t="s">
        <v>90</v>
      </c>
      <c r="C2" s="155" t="s">
        <v>91</v>
      </c>
      <c r="D2" s="155" t="s">
        <v>301</v>
      </c>
      <c r="E2" s="156" t="s">
        <v>93</v>
      </c>
    </row>
    <row r="3" spans="1:5" s="153" customFormat="1">
      <c r="A3" s="368" t="s">
        <v>471</v>
      </c>
      <c r="B3" s="369"/>
      <c r="C3" s="369"/>
      <c r="D3" s="369"/>
      <c r="E3" s="369"/>
    </row>
    <row r="4" spans="1:5" s="157" customFormat="1" ht="63.75">
      <c r="A4" s="253">
        <v>1</v>
      </c>
      <c r="B4" s="248" t="s">
        <v>306</v>
      </c>
      <c r="C4" s="248" t="s">
        <v>474</v>
      </c>
      <c r="D4" s="249" t="s">
        <v>305</v>
      </c>
      <c r="E4" s="250" t="s">
        <v>594</v>
      </c>
    </row>
    <row r="5" spans="1:5" s="157" customFormat="1" ht="47.25" customHeight="1">
      <c r="A5" s="253">
        <v>2</v>
      </c>
      <c r="B5" s="28" t="s">
        <v>336</v>
      </c>
      <c r="C5" s="28" t="s">
        <v>337</v>
      </c>
      <c r="D5" s="251" t="s">
        <v>305</v>
      </c>
      <c r="E5" s="252" t="s">
        <v>338</v>
      </c>
    </row>
    <row r="6" spans="1:5" s="153" customFormat="1">
      <c r="A6" s="370" t="s">
        <v>475</v>
      </c>
      <c r="B6" s="371"/>
      <c r="C6" s="371"/>
      <c r="D6" s="371"/>
      <c r="E6" s="371"/>
    </row>
    <row r="7" spans="1:5" s="157" customFormat="1" ht="75" customHeight="1">
      <c r="A7" s="253">
        <v>1</v>
      </c>
      <c r="B7" s="28" t="s">
        <v>162</v>
      </c>
      <c r="C7" s="28" t="s">
        <v>473</v>
      </c>
      <c r="D7" s="28" t="s">
        <v>9</v>
      </c>
      <c r="E7" s="252" t="s">
        <v>302</v>
      </c>
    </row>
    <row r="8" spans="1:5" s="153" customFormat="1">
      <c r="A8" s="370" t="s">
        <v>472</v>
      </c>
      <c r="B8" s="371"/>
      <c r="C8" s="371"/>
      <c r="D8" s="371"/>
      <c r="E8" s="371"/>
    </row>
    <row r="9" spans="1:5" s="157" customFormat="1" ht="51">
      <c r="A9" s="253">
        <v>1</v>
      </c>
      <c r="B9" s="28" t="s">
        <v>303</v>
      </c>
      <c r="C9" s="28" t="s">
        <v>304</v>
      </c>
      <c r="D9" s="251" t="s">
        <v>305</v>
      </c>
      <c r="E9" s="252" t="s">
        <v>310</v>
      </c>
    </row>
    <row r="10" spans="1:5">
      <c r="A10" s="365" t="s">
        <v>506</v>
      </c>
      <c r="B10" s="366"/>
      <c r="C10" s="366"/>
      <c r="D10" s="366"/>
      <c r="E10" s="367"/>
    </row>
    <row r="11" spans="1:5" ht="45">
      <c r="A11" s="225">
        <v>1</v>
      </c>
      <c r="B11" s="225" t="s">
        <v>508</v>
      </c>
      <c r="C11" s="225" t="s">
        <v>506</v>
      </c>
      <c r="D11" s="225" t="s">
        <v>305</v>
      </c>
      <c r="E11" s="246" t="s">
        <v>507</v>
      </c>
    </row>
  </sheetData>
  <mergeCells count="5">
    <mergeCell ref="A1:E1"/>
    <mergeCell ref="A10:E10"/>
    <mergeCell ref="A3:E3"/>
    <mergeCell ref="A8:E8"/>
    <mergeCell ref="A6:E6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59"/>
  <sheetViews>
    <sheetView workbookViewId="0">
      <selection activeCell="I3" sqref="I3:I15"/>
    </sheetView>
  </sheetViews>
  <sheetFormatPr defaultColWidth="5.7109375" defaultRowHeight="18.75"/>
  <cols>
    <col min="1" max="1" width="6.140625" style="110" customWidth="1"/>
    <col min="2" max="2" width="30.42578125" style="111" bestFit="1" customWidth="1"/>
    <col min="3" max="3" width="37.85546875" style="111" customWidth="1"/>
    <col min="4" max="4" width="22.85546875" style="111" customWidth="1"/>
    <col min="5" max="5" width="13.85546875" style="111" customWidth="1"/>
    <col min="6" max="6" width="13.5703125" style="111" customWidth="1"/>
    <col min="7" max="7" width="12.7109375" style="111" customWidth="1"/>
    <col min="8" max="8" width="43.28515625" style="111" bestFit="1" customWidth="1"/>
    <col min="9" max="9" width="33.85546875" style="110" customWidth="1"/>
    <col min="10" max="10" width="44.85546875" style="110" customWidth="1"/>
    <col min="11" max="11" width="47.7109375" style="110" customWidth="1"/>
    <col min="12" max="16384" width="5.7109375" style="110"/>
  </cols>
  <sheetData>
    <row r="1" spans="1:10" s="92" customFormat="1" ht="37.5" customHeight="1">
      <c r="A1" s="295" t="s">
        <v>154</v>
      </c>
      <c r="B1" s="296"/>
      <c r="C1" s="296"/>
      <c r="D1" s="296"/>
      <c r="E1" s="296"/>
      <c r="F1" s="296"/>
      <c r="G1" s="296"/>
      <c r="H1" s="297"/>
      <c r="I1" s="298" t="s">
        <v>87</v>
      </c>
      <c r="J1" s="298" t="s">
        <v>88</v>
      </c>
    </row>
    <row r="2" spans="1:10" s="103" customFormat="1" ht="42.75" customHeight="1">
      <c r="A2" s="112" t="s">
        <v>67</v>
      </c>
      <c r="B2" s="112" t="s">
        <v>68</v>
      </c>
      <c r="C2" s="112" t="s">
        <v>69</v>
      </c>
      <c r="D2" s="112" t="s">
        <v>70</v>
      </c>
      <c r="E2" s="112" t="s">
        <v>72</v>
      </c>
      <c r="F2" s="178" t="s">
        <v>367</v>
      </c>
      <c r="G2" s="112" t="s">
        <v>368</v>
      </c>
      <c r="H2" s="112" t="s">
        <v>71</v>
      </c>
      <c r="I2" s="299"/>
      <c r="J2" s="299"/>
    </row>
    <row r="3" spans="1:10" s="92" customFormat="1" ht="26.25" customHeight="1">
      <c r="A3" s="308" t="s">
        <v>73</v>
      </c>
      <c r="B3" s="309"/>
      <c r="C3" s="309"/>
      <c r="D3" s="309"/>
      <c r="E3" s="309"/>
      <c r="F3" s="309"/>
      <c r="G3" s="309"/>
      <c r="H3" s="310"/>
      <c r="I3" s="10" t="str">
        <f>'CCM-EN'!I3:I15</f>
        <v xml:space="preserve">m.phouthone@yahoo.com
osisomboun@yahoo.com
maythip1990@gmail.com
thiphasone@hotmail.com
vilatsone@gmail.com
sengaloun@gmail.com
chongchitvongsa@gmail.com
sonenalybkk@gmail.com
marie-christine.charlieu@diplomatie.gouv.fr
Nagase.toshio@jica.go.jp
 jlawrencejaffer@usaid.gov
astern@usaid.gov
tvixaysouk@usaid.gov
xcf0@cdc.gov
bkomphasouk@usaid.gov
peter.heimann@luxdev.lu
athipatay_m@yahoo.com
kanhaplus@gmail.com
inleusa.oms2012@gmail.com 
bouakham.sythavong@gmail.com
Kopkeo.chiaslaos@gmail.com
athou.xysd@gmail.com 
eseastedt@psi.org
somphou.sayasone@yahoo.com
somphou.sayasone@swisstph.ch
keomanivone79@gmail.com     
</v>
      </c>
      <c r="J3" s="10" t="str">
        <f>'CCM-EN'!J3:J15</f>
        <v xml:space="preserve">rattanaxay@gmail.com
bounpaseuths@gmail.com
lina.soutsaichay@hotmail.com
kp.phinh@gmail.com
viengsonelk@gmail.com
thongph@windowslive.com
daovone18@hotmail.com
silakounet@unaids.org
emasaki@worldbank.org
frank.haegeman@luxdev.lu
okabayashih-lao@memoad.jp
souphon.laopfha@gmail.com 
anoxa_m@hotmail.com
davoneaplplus@gmail.com
lattavanhsengdala@gmail.com 
MSM_madta@hotmail.com
souk.homenouhak@gmail.com
thipmangkone.lcn@gmail.com
T.Lynn@healthpovertyaction.org
joshua.poole@crs.org
khampheng.phongluxa@gmail.com
khen-ksk@hotmail.co.th
</v>
      </c>
    </row>
    <row r="4" spans="1:10" s="91" customFormat="1" ht="36.75" customHeight="1">
      <c r="A4" s="303">
        <v>1</v>
      </c>
      <c r="B4" s="232"/>
      <c r="C4" s="230"/>
      <c r="D4" s="230"/>
      <c r="E4" s="230"/>
      <c r="F4" s="230"/>
      <c r="G4" s="230"/>
      <c r="H4" s="230"/>
      <c r="I4" s="311"/>
      <c r="J4" s="311"/>
    </row>
    <row r="5" spans="1:10" s="91" customFormat="1" ht="75">
      <c r="A5" s="303"/>
      <c r="B5" s="88" t="s">
        <v>50</v>
      </c>
      <c r="C5" s="88" t="s">
        <v>234</v>
      </c>
      <c r="D5" s="88" t="s">
        <v>49</v>
      </c>
      <c r="E5" s="88" t="s">
        <v>85</v>
      </c>
      <c r="F5" s="180">
        <f>'CCM-EN'!F5</f>
        <v>42675</v>
      </c>
      <c r="G5" s="88"/>
      <c r="H5" s="88" t="str">
        <f>'CCM-EN'!H5</f>
        <v>Tel:      (856 21) 
Fax:     (856 21)  
Mob:   (856 20) 22214957
E-mail: rattanaxay@gmail.com</v>
      </c>
      <c r="I5" s="311"/>
      <c r="J5" s="311"/>
    </row>
    <row r="6" spans="1:10" s="91" customFormat="1" ht="75">
      <c r="A6" s="303">
        <v>2</v>
      </c>
      <c r="B6" s="71" t="s">
        <v>177</v>
      </c>
      <c r="C6" s="71" t="s">
        <v>281</v>
      </c>
      <c r="D6" s="71" t="s">
        <v>280</v>
      </c>
      <c r="E6" s="71" t="s">
        <v>86</v>
      </c>
      <c r="F6" s="179">
        <f>'CCM-EN'!F6</f>
        <v>42675</v>
      </c>
      <c r="G6" s="174"/>
      <c r="H6" s="128" t="str">
        <f>'CCM-EN'!H6</f>
        <v>Tel:     (856 21) 222214
Fax:     (856 21)  
Mob:  (856 20) 55514300
E-mail:  osisomboun@yahoo.com</v>
      </c>
      <c r="I6" s="311"/>
      <c r="J6" s="311"/>
    </row>
    <row r="7" spans="1:10" s="91" customFormat="1" ht="53.25" customHeight="1">
      <c r="A7" s="303"/>
      <c r="B7" s="215" t="s">
        <v>457</v>
      </c>
      <c r="C7" s="88" t="s">
        <v>456</v>
      </c>
      <c r="D7" s="88" t="s">
        <v>280</v>
      </c>
      <c r="E7" s="88" t="s">
        <v>85</v>
      </c>
      <c r="F7" s="180">
        <f>'CCM-EN'!F7</f>
        <v>44020</v>
      </c>
      <c r="G7" s="88"/>
      <c r="H7" s="88" t="str">
        <f>'[2]CCM-EN'!H7</f>
        <v>Tel:    (856 21) 222214Fax:    (856 21)  Mob: (856 20) 22448892E-mail:  k_vongxay@hotmail.com</v>
      </c>
      <c r="I7" s="311"/>
      <c r="J7" s="311"/>
    </row>
    <row r="8" spans="1:10" s="91" customFormat="1" ht="93.75">
      <c r="A8" s="303">
        <v>3</v>
      </c>
      <c r="B8" s="202" t="s">
        <v>489</v>
      </c>
      <c r="C8" s="202" t="s">
        <v>321</v>
      </c>
      <c r="D8" s="202" t="s">
        <v>180</v>
      </c>
      <c r="E8" s="65" t="s">
        <v>86</v>
      </c>
      <c r="F8" s="181">
        <f>'CCM-EN'!F8</f>
        <v>44308</v>
      </c>
      <c r="G8" s="65"/>
      <c r="H8" s="128" t="str">
        <f>'CCM-EN'!H8</f>
        <v>Tel:     (856 21) 412 142
Fax:    (856 21) 
Mob: (856 20) 020 55 533 348, 020 22 218 688
E-mail: maythip1990@gmail.com</v>
      </c>
      <c r="I8" s="311"/>
      <c r="J8" s="311"/>
    </row>
    <row r="9" spans="1:10" s="91" customFormat="1" ht="75">
      <c r="A9" s="303"/>
      <c r="B9" s="88" t="s">
        <v>446</v>
      </c>
      <c r="C9" s="88" t="s">
        <v>322</v>
      </c>
      <c r="D9" s="88" t="s">
        <v>180</v>
      </c>
      <c r="E9" s="88" t="s">
        <v>85</v>
      </c>
      <c r="F9" s="180">
        <f>'CCM-EN'!F9</f>
        <v>44033</v>
      </c>
      <c r="G9" s="88"/>
      <c r="H9" s="88" t="str">
        <f>'CCM-EN'!H9</f>
        <v>Tel:     (856 21) 
Fax:    (856 21) 
Mob:  (856 20) 22234235
E-mail:  bounpaseuths@gmail.com</v>
      </c>
      <c r="I9" s="311"/>
      <c r="J9" s="311"/>
    </row>
    <row r="10" spans="1:10" s="91" customFormat="1" ht="69" customHeight="1">
      <c r="A10" s="303">
        <v>4</v>
      </c>
      <c r="B10" s="173" t="s">
        <v>359</v>
      </c>
      <c r="C10" s="173" t="s">
        <v>357</v>
      </c>
      <c r="D10" s="190" t="s">
        <v>419</v>
      </c>
      <c r="E10" s="171" t="s">
        <v>86</v>
      </c>
      <c r="F10" s="179">
        <f>'CCM-EN'!F10</f>
        <v>43742</v>
      </c>
      <c r="G10" s="174"/>
      <c r="H10" s="46" t="str">
        <f>'CCM-EN'!H10</f>
        <v>Tel:     (856 21) 255905
Fax:    (856 21) 255905
Mob:  (856 20) 59691945
E-mail:  thiphasone@hotmail.com</v>
      </c>
      <c r="I10" s="311"/>
      <c r="J10" s="311"/>
    </row>
    <row r="11" spans="1:10" s="91" customFormat="1" ht="69" customHeight="1">
      <c r="A11" s="303"/>
      <c r="B11" s="88" t="s">
        <v>360</v>
      </c>
      <c r="C11" s="88" t="s">
        <v>361</v>
      </c>
      <c r="D11" s="88" t="s">
        <v>419</v>
      </c>
      <c r="E11" s="88" t="s">
        <v>349</v>
      </c>
      <c r="F11" s="180">
        <f>'CCM-EN'!F11</f>
        <v>43742</v>
      </c>
      <c r="G11" s="88"/>
      <c r="H11" s="73" t="str">
        <f>'CCM-EN'!H11</f>
        <v>Tel:     (856 21) 255184
Fax:    (856 21) 219185
Mob:  (856 20) 77411194
E-mail:  lina.soutsaichay@hotmail.com</v>
      </c>
      <c r="I11" s="311"/>
      <c r="J11" s="311"/>
    </row>
    <row r="12" spans="1:10" s="91" customFormat="1" ht="57">
      <c r="A12" s="303">
        <v>5</v>
      </c>
      <c r="B12" s="212" t="s">
        <v>519</v>
      </c>
      <c r="C12" s="158" t="s">
        <v>51</v>
      </c>
      <c r="D12" s="158" t="s">
        <v>52</v>
      </c>
      <c r="E12" s="158" t="s">
        <v>86</v>
      </c>
      <c r="F12" s="179">
        <f>'CCM-EN'!F12</f>
        <v>44376</v>
      </c>
      <c r="G12" s="174"/>
      <c r="H12" s="213" t="str">
        <f>'CCM-EN'!H12</f>
        <v>Tel:     (856 21) 414024
Fax:    (856 21)  
Mobile: +8562028255888
E-mail: vilatsone@gmail.com</v>
      </c>
      <c r="I12" s="311"/>
      <c r="J12" s="311"/>
    </row>
    <row r="13" spans="1:10" s="91" customFormat="1" ht="60">
      <c r="A13" s="303"/>
      <c r="B13" s="88" t="s">
        <v>521</v>
      </c>
      <c r="C13" s="88" t="s">
        <v>585</v>
      </c>
      <c r="D13" s="88" t="s">
        <v>52</v>
      </c>
      <c r="E13" s="88" t="s">
        <v>85</v>
      </c>
      <c r="F13" s="180">
        <f>'CCM-EN'!F13</f>
        <v>44372</v>
      </c>
      <c r="G13" s="189"/>
      <c r="H13" s="73" t="s">
        <v>520</v>
      </c>
      <c r="I13" s="311"/>
      <c r="J13" s="311"/>
    </row>
    <row r="14" spans="1:10" s="91" customFormat="1" ht="75">
      <c r="A14" s="303">
        <v>6</v>
      </c>
      <c r="B14" s="71" t="s">
        <v>176</v>
      </c>
      <c r="C14" s="71" t="s">
        <v>53</v>
      </c>
      <c r="D14" s="71" t="s">
        <v>54</v>
      </c>
      <c r="E14" s="71" t="s">
        <v>86</v>
      </c>
      <c r="F14" s="179">
        <f>'CCM-EN'!F14</f>
        <v>42675</v>
      </c>
      <c r="G14" s="174"/>
      <c r="H14" s="128" t="str">
        <f>'CCM-EN'!H14</f>
        <v>Tel:    (856 21) 212 545
Fax:    (856 21)  
Mob: (856 20) 22414369
E-mail:  sengaloun@gmail.com</v>
      </c>
      <c r="I14" s="311"/>
      <c r="J14" s="311"/>
    </row>
    <row r="15" spans="1:10" s="91" customFormat="1" ht="75">
      <c r="A15" s="303"/>
      <c r="B15" s="88" t="s">
        <v>295</v>
      </c>
      <c r="C15" s="88" t="s">
        <v>296</v>
      </c>
      <c r="D15" s="88" t="s">
        <v>54</v>
      </c>
      <c r="E15" s="88" t="s">
        <v>85</v>
      </c>
      <c r="F15" s="180">
        <f>'CCM-EN'!F15</f>
        <v>43304</v>
      </c>
      <c r="G15" s="88"/>
      <c r="H15" s="88" t="str">
        <f>'CCM-EN'!H15</f>
        <v>Tel:    (856 21) 
Fax:   (856 21) 
Mob: (856 20) 29806441; 55275758
E-mail:  viengsonelk@gmail.com</v>
      </c>
      <c r="I15" s="312"/>
      <c r="J15" s="312"/>
    </row>
    <row r="16" spans="1:10" s="91" customFormat="1" ht="75">
      <c r="A16" s="303">
        <v>7</v>
      </c>
      <c r="B16" s="71" t="s">
        <v>175</v>
      </c>
      <c r="C16" s="71" t="s">
        <v>55</v>
      </c>
      <c r="D16" s="71" t="s">
        <v>56</v>
      </c>
      <c r="E16" s="71" t="s">
        <v>86</v>
      </c>
      <c r="F16" s="179">
        <f>'CCM-EN'!F16</f>
        <v>42675</v>
      </c>
      <c r="G16" s="174"/>
      <c r="H16" s="128" t="str">
        <f>'CCM-EN'!H16</f>
        <v>Tel:      (856 21) 713206
Fax:     (856 21)  212750
Mob:  (856 20) 98219992
E-mail:  chongchitvongsa@gmail.com</v>
      </c>
      <c r="I16" s="93"/>
      <c r="J16" s="94"/>
    </row>
    <row r="17" spans="1:10" s="91" customFormat="1" ht="75">
      <c r="A17" s="303"/>
      <c r="B17" s="88" t="s">
        <v>174</v>
      </c>
      <c r="C17" s="88" t="s">
        <v>57</v>
      </c>
      <c r="D17" s="88" t="s">
        <v>56</v>
      </c>
      <c r="E17" s="88" t="s">
        <v>85</v>
      </c>
      <c r="F17" s="180">
        <f>'CCM-EN'!F17</f>
        <v>42675</v>
      </c>
      <c r="G17" s="88"/>
      <c r="H17" s="88" t="str">
        <f>'CCM-EN'!H17</f>
        <v>Tel:      (856 21) 713206
Fax:      (856 21)  212750
Mob:   (856 20) 22413382
E-mail:  thongph@windowslive.com</v>
      </c>
      <c r="I17" s="89"/>
      <c r="J17" s="90"/>
    </row>
    <row r="18" spans="1:10" s="91" customFormat="1" ht="61.5" customHeight="1">
      <c r="A18" s="303">
        <v>8</v>
      </c>
      <c r="B18" s="193" t="s">
        <v>441</v>
      </c>
      <c r="C18" s="193" t="s">
        <v>442</v>
      </c>
      <c r="D18" s="193" t="s">
        <v>56</v>
      </c>
      <c r="E18" s="193" t="s">
        <v>86</v>
      </c>
      <c r="F18" s="194">
        <f>'CCM-EN'!F18</f>
        <v>44027</v>
      </c>
      <c r="G18" s="7"/>
      <c r="H18" s="7" t="str">
        <f>'CCM-EN'!H18</f>
        <v>Tel:      (856 21) 021 316253
Fax:      (856 21)  021 316325
Mob:   (856 20) 020 22232208
E-mail:  sonenalybkk@gmail.com</v>
      </c>
      <c r="I18" s="89"/>
      <c r="J18" s="90"/>
    </row>
    <row r="19" spans="1:10" s="91" customFormat="1" ht="75">
      <c r="A19" s="303"/>
      <c r="B19" s="88" t="s">
        <v>173</v>
      </c>
      <c r="C19" s="88" t="s">
        <v>407</v>
      </c>
      <c r="D19" s="88" t="s">
        <v>58</v>
      </c>
      <c r="E19" s="88" t="s">
        <v>85</v>
      </c>
      <c r="F19" s="180">
        <f>'CCM-EN'!F19</f>
        <v>41544</v>
      </c>
      <c r="G19" s="88"/>
      <c r="H19" s="88" t="str">
        <f>'CCM-EN'!H19</f>
        <v>Tel:    (856 21) 316325
Fax:   (856 21) 316325
Mob: (856 20) 55616316
E-mail: daovone18@hotmail.com</v>
      </c>
      <c r="I19" s="89"/>
      <c r="J19" s="90"/>
    </row>
    <row r="20" spans="1:10" s="92" customFormat="1" ht="20.25" customHeight="1">
      <c r="A20" s="308" t="s">
        <v>74</v>
      </c>
      <c r="B20" s="309"/>
      <c r="C20" s="309"/>
      <c r="D20" s="309"/>
      <c r="E20" s="309"/>
      <c r="F20" s="309"/>
      <c r="G20" s="309"/>
      <c r="H20" s="310"/>
      <c r="I20" s="95"/>
      <c r="J20" s="96"/>
    </row>
    <row r="21" spans="1:10" s="91" customFormat="1" ht="75">
      <c r="A21" s="303">
        <v>9</v>
      </c>
      <c r="B21" s="193" t="str">
        <f>'CCM-EN'!B21</f>
        <v>Dr. Mark Jacobs</v>
      </c>
      <c r="C21" s="193" t="s">
        <v>425</v>
      </c>
      <c r="D21" s="193" t="s">
        <v>424</v>
      </c>
      <c r="E21" s="193" t="s">
        <v>89</v>
      </c>
      <c r="F21" s="197">
        <f>'CCM-EN'!F21</f>
        <v>43363</v>
      </c>
      <c r="G21" s="193"/>
      <c r="H21" s="193" t="str">
        <f>'CCM-EN'!H21</f>
        <v>Tel:   (856 21) 315 820
Fax:  (856 21) 
Mob: (856 20) 
E-mail: jacobsma@who.int</v>
      </c>
      <c r="I21" s="89"/>
      <c r="J21" s="90"/>
    </row>
    <row r="22" spans="1:10" s="91" customFormat="1" ht="75">
      <c r="A22" s="303"/>
      <c r="B22" s="73" t="str">
        <f>'CCM-EN'!B22</f>
        <v>Mr. Thongdeng Silakoune</v>
      </c>
      <c r="C22" s="88" t="s">
        <v>432</v>
      </c>
      <c r="D22" s="88" t="s">
        <v>427</v>
      </c>
      <c r="E22" s="88" t="s">
        <v>85</v>
      </c>
      <c r="F22" s="180">
        <f>'CCM-EN'!F22</f>
        <v>42675</v>
      </c>
      <c r="G22" s="88"/>
      <c r="H22" s="88" t="str">
        <f>'CCM-EN'!H22</f>
        <v>Tel:    (856 21) 267798
Fax:   (856 21)  
Mob: (856 20) 22206110
E-mail:  silakounet@unaids.org</v>
      </c>
      <c r="I22" s="89"/>
      <c r="J22" s="90"/>
    </row>
    <row r="23" spans="1:10" s="91" customFormat="1" ht="80.25" customHeight="1">
      <c r="A23" s="303">
        <v>10</v>
      </c>
      <c r="B23" s="46" t="str">
        <f>'CCM-EN'!B23</f>
        <v>Ms Marie-Christine Charlieu</v>
      </c>
      <c r="C23" s="46" t="str">
        <f>'CCM-EN'!C23</f>
        <v xml:space="preserve">Attachée de Coopération </v>
      </c>
      <c r="D23" s="192" t="s">
        <v>426</v>
      </c>
      <c r="E23" s="192" t="s">
        <v>86</v>
      </c>
      <c r="F23" s="175">
        <f>'CCM-EN'!F23</f>
        <v>43755</v>
      </c>
      <c r="G23" s="46"/>
      <c r="H23" s="46" t="str">
        <f>'CCM-EN'!H23</f>
        <v>Tel:    (856 21) 21 26 74 42
Fax:   (856 21)  
Mob: (856 20) 
E-mail: marie-christine.charlieu@diplomatie.gouv.fr</v>
      </c>
      <c r="I23" s="89"/>
      <c r="J23" s="90"/>
    </row>
    <row r="24" spans="1:10" s="91" customFormat="1" ht="54.75" customHeight="1">
      <c r="A24" s="303"/>
      <c r="B24" s="73" t="str">
        <f>'CCM-EN'!B24</f>
        <v xml:space="preserve">Mrs. Agathe Horvais
</v>
      </c>
      <c r="C24" s="88" t="str">
        <f>'CCM-EN'!C24</f>
        <v>Civil Society and Governance Officer</v>
      </c>
      <c r="D24" s="88" t="s">
        <v>426</v>
      </c>
      <c r="E24" s="88" t="s">
        <v>349</v>
      </c>
      <c r="F24" s="180">
        <f>'CCM-EN'!F24</f>
        <v>43977</v>
      </c>
      <c r="G24" s="88"/>
      <c r="H24" s="88" t="str">
        <f>'CCM-EN'!H24</f>
        <v xml:space="preserve">Tel:   (856 21) 21 26 74 42
Mob: (856 20) 92 678 184
E-mail: </v>
      </c>
      <c r="I24" s="89"/>
      <c r="J24" s="90"/>
    </row>
    <row r="25" spans="1:10" s="91" customFormat="1" ht="75">
      <c r="A25" s="303">
        <v>11</v>
      </c>
      <c r="B25" s="7" t="str">
        <f>'CCM-EN'!B25</f>
        <v>Mr. Toshio NAGASE</v>
      </c>
      <c r="C25" s="119" t="s">
        <v>425</v>
      </c>
      <c r="D25" s="119" t="s">
        <v>430</v>
      </c>
      <c r="E25" s="71" t="s">
        <v>86</v>
      </c>
      <c r="F25" s="179">
        <f>'CCM-EN'!F25</f>
        <v>44361</v>
      </c>
      <c r="G25" s="174"/>
      <c r="H25" s="128" t="str">
        <f>'CCM-EN'!H25</f>
        <v>Tel:    (856 21) 
Fax:    (856 21) 
Mob:  (856 20) 020 55517632
E-mail:  Nagase.toshio@jica.go.jp</v>
      </c>
      <c r="I25" s="89"/>
      <c r="J25" s="90"/>
    </row>
    <row r="26" spans="1:10" s="91" customFormat="1" ht="75">
      <c r="A26" s="303"/>
      <c r="B26" s="88" t="str">
        <f>'CCM-EN'!B26</f>
        <v xml:space="preserve">Dr. Hironori Okabayashi </v>
      </c>
      <c r="C26" s="88" t="str">
        <f>'CCM-EN'!C26</f>
        <v>JICA Health Policy Advisor</v>
      </c>
      <c r="D26" s="88" t="s">
        <v>430</v>
      </c>
      <c r="E26" s="88" t="s">
        <v>85</v>
      </c>
      <c r="F26" s="180">
        <f>'CCM-EN'!F26</f>
        <v>43628</v>
      </c>
      <c r="G26" s="88"/>
      <c r="H26" s="88" t="str">
        <f>'CCM-EN'!H26</f>
        <v>Tel:     (856 21)
Fax:    (856 21) 285326 
Mob:  (856 20) 5815 7341
E-mail:  okabayashih-lao@memoad.jp</v>
      </c>
      <c r="I26" s="89"/>
      <c r="J26" s="90"/>
    </row>
    <row r="27" spans="1:10" s="91" customFormat="1" ht="150">
      <c r="A27" s="303">
        <v>12</v>
      </c>
      <c r="B27" s="119" t="str">
        <f>'CCM-EN'!B27</f>
        <v>Ms. Juno Jaffer Lawrence</v>
      </c>
      <c r="C27" s="119" t="s">
        <v>433</v>
      </c>
      <c r="D27" s="119" t="s">
        <v>435</v>
      </c>
      <c r="E27" s="71" t="s">
        <v>86</v>
      </c>
      <c r="F27" s="179" t="str">
        <f>'CCM-EN'!F27</f>
        <v>11//2020</v>
      </c>
      <c r="G27" s="174"/>
      <c r="H27" s="128" t="str">
        <f>'CCM-EN'!H27</f>
        <v xml:space="preserve">Office: (856 21) 487 135; 487 000
Mobile: (+856 20) 
E-mail:  jlawrencejaffer@usaid.gov 
            astern@usaid.gov;  tvixaysouk@usaid.gov 
xcf0@cdc.gov
bkomphasouk@usaid.gov
</v>
      </c>
      <c r="I27" s="89"/>
      <c r="J27" s="97"/>
    </row>
    <row r="28" spans="1:10" s="91" customFormat="1" ht="75">
      <c r="A28" s="303"/>
      <c r="B28" s="88" t="str">
        <f>'CCM-EN'!B28</f>
        <v>Ms. Emiko Masaki</v>
      </c>
      <c r="C28" s="88" t="str">
        <f>'CCM-EN'!C28</f>
        <v>Senior Economist (Health)</v>
      </c>
      <c r="D28" s="88" t="s">
        <v>428</v>
      </c>
      <c r="E28" s="88" t="s">
        <v>349</v>
      </c>
      <c r="F28" s="180">
        <f>'CCM-EN'!F28</f>
        <v>43718</v>
      </c>
      <c r="G28" s="88"/>
      <c r="H28" s="88" t="str">
        <f>'CCM-EN'!H28</f>
        <v>Tel:      (856 21) 266206
Fax:     (856 21)  266299
Mob:    (856 20) 5777 1319
E-mail:  emasaki@worldbank.org</v>
      </c>
      <c r="I28" s="89"/>
      <c r="J28" s="98"/>
    </row>
    <row r="29" spans="1:10" s="91" customFormat="1" ht="56.25">
      <c r="A29" s="303">
        <v>13</v>
      </c>
      <c r="B29" s="119" t="str">
        <f>'CCM-EN'!B29</f>
        <v>Mr. Peter Heimann</v>
      </c>
      <c r="C29" s="119" t="str">
        <f>'CCM-EN'!C29</f>
        <v>Chief Technical Advisor, LAO/027 
Health Systems Strengthening Project</v>
      </c>
      <c r="D29" s="119" t="s">
        <v>429</v>
      </c>
      <c r="E29" s="119" t="s">
        <v>86</v>
      </c>
      <c r="F29" s="179">
        <f>'CCM-EN'!F29</f>
        <v>41605</v>
      </c>
      <c r="G29" s="174"/>
      <c r="H29" s="128" t="str">
        <f>'CCM-EN'!H29</f>
        <v>Tel:    (856 21) 252083-4
Mob: (856 20) 555 285 62
E-mail:  peter.heimann@luxdev.lu</v>
      </c>
      <c r="I29" s="89"/>
      <c r="J29" s="97"/>
    </row>
    <row r="30" spans="1:10" s="91" customFormat="1" ht="52.5" customHeight="1">
      <c r="A30" s="303"/>
      <c r="B30" s="73" t="str">
        <f>'CCM-EN'!B30</f>
        <v xml:space="preserve">Dr. Frank Haegeman </v>
      </c>
      <c r="C30" s="73" t="str">
        <f>'CCM-EN'!C30</f>
        <v>Health System Advisor, LAO/027 Health Systems Strengthening Project</v>
      </c>
      <c r="D30" s="88" t="s">
        <v>429</v>
      </c>
      <c r="E30" s="88" t="s">
        <v>349</v>
      </c>
      <c r="F30" s="176">
        <f>'CCM-EN'!F30</f>
        <v>42927</v>
      </c>
      <c r="G30" s="73"/>
      <c r="H30" s="73" t="str">
        <f>'CCM-EN'!H30</f>
        <v>Tel: (856 21) 252 083
Mob:(856 20) 5561 3531
E-mail: frank.haegeman@luxdev.lu</v>
      </c>
      <c r="I30" s="89"/>
      <c r="J30" s="97"/>
    </row>
    <row r="31" spans="1:10" s="64" customFormat="1" ht="26.25" customHeight="1">
      <c r="A31" s="300" t="s">
        <v>75</v>
      </c>
      <c r="B31" s="301"/>
      <c r="C31" s="301"/>
      <c r="D31" s="301"/>
      <c r="E31" s="301"/>
      <c r="F31" s="301"/>
      <c r="G31" s="301"/>
      <c r="H31" s="302"/>
      <c r="I31" s="99"/>
      <c r="J31" s="100"/>
    </row>
    <row r="32" spans="1:10" s="103" customFormat="1" ht="24" customHeight="1">
      <c r="A32" s="300" t="s">
        <v>76</v>
      </c>
      <c r="B32" s="301"/>
      <c r="C32" s="301"/>
      <c r="D32" s="301"/>
      <c r="E32" s="301"/>
      <c r="F32" s="301"/>
      <c r="G32" s="301"/>
      <c r="H32" s="302"/>
      <c r="I32" s="101"/>
      <c r="J32" s="102"/>
    </row>
    <row r="33" spans="1:10" s="91" customFormat="1" ht="75">
      <c r="A33" s="303">
        <v>14</v>
      </c>
      <c r="B33" s="71" t="s">
        <v>178</v>
      </c>
      <c r="C33" s="71" t="s">
        <v>586</v>
      </c>
      <c r="D33" s="71" t="s">
        <v>587</v>
      </c>
      <c r="E33" s="71" t="s">
        <v>84</v>
      </c>
      <c r="F33" s="179">
        <f>'CCM-EN'!F33</f>
        <v>42675</v>
      </c>
      <c r="G33" s="174"/>
      <c r="H33" s="128" t="str">
        <f>'CCM-EN'!H33</f>
        <v>Tel:      (856 21) 214002
Fax:     (856 21) 253017, 214003
Mob:   (856 20) 54777781
E-mail: m.phouthone@yahoo.com</v>
      </c>
      <c r="I33" s="89"/>
      <c r="J33" s="90"/>
    </row>
    <row r="34" spans="1:10" s="91" customFormat="1" ht="37.5">
      <c r="A34" s="303"/>
      <c r="B34" s="88" t="s">
        <v>574</v>
      </c>
      <c r="C34" s="88" t="s">
        <v>437</v>
      </c>
      <c r="D34" s="88" t="s">
        <v>575</v>
      </c>
      <c r="E34" s="88" t="s">
        <v>85</v>
      </c>
      <c r="F34" s="180">
        <f>'CCM-EN'!F34</f>
        <v>44245</v>
      </c>
      <c r="G34" s="88"/>
      <c r="H34" s="88" t="str">
        <f>'CCM-EN'!H34</f>
        <v xml:space="preserve">Mob: (856 20) 55683155
E-mail: souphon.laopfha@gmail.com </v>
      </c>
      <c r="I34" s="89"/>
      <c r="J34" s="90"/>
    </row>
    <row r="35" spans="1:10" s="103" customFormat="1" ht="25.5" customHeight="1">
      <c r="A35" s="300" t="s">
        <v>77</v>
      </c>
      <c r="B35" s="301"/>
      <c r="C35" s="301"/>
      <c r="D35" s="301"/>
      <c r="E35" s="301"/>
      <c r="F35" s="301"/>
      <c r="G35" s="301"/>
      <c r="H35" s="302"/>
      <c r="I35" s="101"/>
      <c r="J35" s="102"/>
    </row>
    <row r="36" spans="1:10" s="91" customFormat="1" ht="56.25">
      <c r="A36" s="303">
        <v>15</v>
      </c>
      <c r="B36" s="71" t="s">
        <v>171</v>
      </c>
      <c r="C36" s="71" t="s">
        <v>59</v>
      </c>
      <c r="D36" s="71" t="s">
        <v>60</v>
      </c>
      <c r="E36" s="71" t="s">
        <v>86</v>
      </c>
      <c r="F36" s="179">
        <f>'CCM-EN'!F36</f>
        <v>42675</v>
      </c>
      <c r="G36" s="174"/>
      <c r="H36" s="128" t="str">
        <f>'CCM-EN'!H36</f>
        <v>Tel:    (856 21) 
Mob: (856 20)99884339
E-mail:  athipatay_m@yahoo.com</v>
      </c>
      <c r="I36" s="89"/>
      <c r="J36" s="90"/>
    </row>
    <row r="37" spans="1:10" s="91" customFormat="1" ht="56.25">
      <c r="A37" s="303"/>
      <c r="B37" s="88" t="s">
        <v>172</v>
      </c>
      <c r="C37" s="88" t="s">
        <v>61</v>
      </c>
      <c r="D37" s="88" t="s">
        <v>60</v>
      </c>
      <c r="E37" s="88" t="s">
        <v>85</v>
      </c>
      <c r="F37" s="180">
        <f>'CCM-EN'!F37</f>
        <v>42675</v>
      </c>
      <c r="G37" s="88"/>
      <c r="H37" s="88" t="str">
        <f>'CCM-EN'!H37</f>
        <v>Tel:    (856 21) 
Mob: (856 20) 54205304
E-mail:  anoxa_m@hotmail.com</v>
      </c>
      <c r="I37" s="89"/>
      <c r="J37" s="90"/>
    </row>
    <row r="38" spans="1:10" s="103" customFormat="1" ht="23.25" customHeight="1">
      <c r="A38" s="300" t="s">
        <v>78</v>
      </c>
      <c r="B38" s="301"/>
      <c r="C38" s="301"/>
      <c r="D38" s="301"/>
      <c r="E38" s="301"/>
      <c r="F38" s="301"/>
      <c r="G38" s="301"/>
      <c r="H38" s="302"/>
      <c r="I38" s="101"/>
      <c r="J38" s="102"/>
    </row>
    <row r="39" spans="1:10" s="106" customFormat="1" ht="56.25">
      <c r="A39" s="304">
        <v>16</v>
      </c>
      <c r="B39" s="71" t="s">
        <v>170</v>
      </c>
      <c r="C39" s="71" t="s">
        <v>84</v>
      </c>
      <c r="D39" s="71" t="s">
        <v>384</v>
      </c>
      <c r="E39" s="71" t="s">
        <v>86</v>
      </c>
      <c r="F39" s="179">
        <f>'CCM-EN'!F39</f>
        <v>42675</v>
      </c>
      <c r="G39" s="174"/>
      <c r="H39" s="132" t="str">
        <f>'CCM-EN'!H39</f>
        <v>Tel:    (856 21) 
Mob:  (856 20) 56555172
E-mail: kanhaplus@gmail.com</v>
      </c>
      <c r="I39" s="104"/>
      <c r="J39" s="105"/>
    </row>
    <row r="40" spans="1:10" s="106" customFormat="1" ht="37.5">
      <c r="A40" s="304"/>
      <c r="B40" s="88" t="s">
        <v>571</v>
      </c>
      <c r="C40" s="88" t="s">
        <v>572</v>
      </c>
      <c r="D40" s="88" t="s">
        <v>384</v>
      </c>
      <c r="E40" s="88" t="s">
        <v>85</v>
      </c>
      <c r="F40" s="180">
        <f>'CCM-EN'!F40</f>
        <v>44260</v>
      </c>
      <c r="G40" s="88"/>
      <c r="H40" s="88" t="str">
        <f>'CCM-EN'!H40</f>
        <v>Mob:   (856 20) 58444572
E-mail:davoneouthaivong123@gmail.com</v>
      </c>
      <c r="I40" s="104"/>
      <c r="J40" s="105"/>
    </row>
    <row r="41" spans="1:10" s="106" customFormat="1" ht="53.25" customHeight="1">
      <c r="A41" s="304">
        <v>17</v>
      </c>
      <c r="B41" s="66" t="s">
        <v>561</v>
      </c>
      <c r="C41" s="71" t="s">
        <v>582</v>
      </c>
      <c r="D41" s="71" t="s">
        <v>562</v>
      </c>
      <c r="E41" s="71" t="s">
        <v>86</v>
      </c>
      <c r="F41" s="179">
        <f>'CCM-EN'!F41</f>
        <v>44249</v>
      </c>
      <c r="G41" s="174"/>
      <c r="H41" s="132" t="str">
        <f>'CCM-EN'!H41</f>
        <v xml:space="preserve">Mob:   (856 20) 55 117 666
E-mail: inleusa.oms2012@gmail.com </v>
      </c>
      <c r="I41" s="104"/>
      <c r="J41" s="105"/>
    </row>
    <row r="42" spans="1:10" s="106" customFormat="1" ht="64.5" customHeight="1">
      <c r="A42" s="304"/>
      <c r="B42" s="88" t="s">
        <v>576</v>
      </c>
      <c r="C42" s="88" t="s">
        <v>572</v>
      </c>
      <c r="D42" s="88" t="s">
        <v>577</v>
      </c>
      <c r="E42" s="88" t="s">
        <v>85</v>
      </c>
      <c r="F42" s="180">
        <f>'CCM-EN'!F42</f>
        <v>44453</v>
      </c>
      <c r="G42" s="88"/>
      <c r="H42" s="88" t="str">
        <f>'CCM-EN'!H42</f>
        <v xml:space="preserve">Mob:   (856 20) 56525663; Whatsapp: 020 56525663;
E-mail: lattavanhsengdala@gmail.com </v>
      </c>
      <c r="I42" s="104"/>
      <c r="J42" s="105"/>
    </row>
    <row r="43" spans="1:10" s="106" customFormat="1" ht="56.25">
      <c r="A43" s="304">
        <v>18</v>
      </c>
      <c r="B43" s="160" t="s">
        <v>563</v>
      </c>
      <c r="C43" s="193" t="s">
        <v>572</v>
      </c>
      <c r="D43" s="159" t="s">
        <v>562</v>
      </c>
      <c r="E43" s="159" t="s">
        <v>86</v>
      </c>
      <c r="F43" s="197">
        <f>'CCM-EN'!F43</f>
        <v>44249</v>
      </c>
      <c r="G43" s="174"/>
      <c r="H43" s="132" t="str">
        <f>'CCM-EN'!H43</f>
        <v>Tel:      (856 30) 5011871 
Mob:   (856 20) 55287571
E-mail: bouakham.sythavong@gmail.com</v>
      </c>
      <c r="I43" s="104"/>
      <c r="J43" s="105"/>
    </row>
    <row r="44" spans="1:10" s="106" customFormat="1" ht="56.25">
      <c r="A44" s="304"/>
      <c r="B44" s="218" t="s">
        <v>169</v>
      </c>
      <c r="C44" s="218" t="s">
        <v>62</v>
      </c>
      <c r="D44" s="218" t="s">
        <v>415</v>
      </c>
      <c r="E44" s="218" t="s">
        <v>349</v>
      </c>
      <c r="F44" s="220">
        <f>'[3]CCM-EN'!F44</f>
        <v>42675</v>
      </c>
      <c r="G44" s="88"/>
      <c r="H44" s="88" t="str">
        <f>'CCM-EN'!H44</f>
        <v>Mob: (856 20) 55119196
E-mail: MSM_madta@hotmail.com</v>
      </c>
      <c r="I44" s="104"/>
      <c r="J44" s="105"/>
    </row>
    <row r="45" spans="1:10" s="106" customFormat="1" ht="49.5" customHeight="1">
      <c r="A45" s="304">
        <v>19</v>
      </c>
      <c r="B45" s="71" t="s">
        <v>581</v>
      </c>
      <c r="C45" s="71" t="s">
        <v>565</v>
      </c>
      <c r="D45" s="71" t="s">
        <v>566</v>
      </c>
      <c r="E45" s="71" t="s">
        <v>86</v>
      </c>
      <c r="F45" s="221">
        <f>'CCM-EN'!F45</f>
        <v>44453</v>
      </c>
      <c r="G45" s="174"/>
      <c r="H45" s="132" t="str">
        <f>'CCM-EN'!H45</f>
        <v>Mob:   (856 20) 55768219
E-mail: Kopkeo.chiaslaos@gmail.com</v>
      </c>
      <c r="I45" s="104"/>
      <c r="J45" s="105"/>
    </row>
    <row r="46" spans="1:10" s="106" customFormat="1" ht="58.5" customHeight="1">
      <c r="A46" s="304"/>
      <c r="B46" s="88" t="s">
        <v>578</v>
      </c>
      <c r="C46" s="218" t="s">
        <v>565</v>
      </c>
      <c r="D46" s="88" t="s">
        <v>579</v>
      </c>
      <c r="E46" s="88" t="s">
        <v>85</v>
      </c>
      <c r="F46" s="180">
        <f>'CCM-EN'!F46</f>
        <v>44453</v>
      </c>
      <c r="G46" s="88"/>
      <c r="H46" s="88" t="str">
        <f>'CCM-EN'!H46</f>
        <v>Mob:   (856 20) 94320909
E-mail:souk.homenouhak@gmail.com</v>
      </c>
      <c r="I46" s="104"/>
      <c r="J46" s="105"/>
    </row>
    <row r="47" spans="1:10" s="106" customFormat="1" ht="56.25" customHeight="1">
      <c r="A47" s="304">
        <v>20</v>
      </c>
      <c r="B47" s="71" t="s">
        <v>567</v>
      </c>
      <c r="C47" s="71" t="s">
        <v>568</v>
      </c>
      <c r="D47" s="71" t="s">
        <v>569</v>
      </c>
      <c r="E47" s="71" t="s">
        <v>86</v>
      </c>
      <c r="F47" s="179">
        <f>'CCM-EN'!F47</f>
        <v>44453</v>
      </c>
      <c r="G47" s="174"/>
      <c r="H47" s="132" t="str">
        <f>'CCM-EN'!H47</f>
        <v xml:space="preserve">Mob:(856 20) 92966885
E-mail:athou.xysd@gmail.com </v>
      </c>
      <c r="I47" s="107"/>
      <c r="J47" s="105"/>
    </row>
    <row r="48" spans="1:10" s="106" customFormat="1" ht="51" customHeight="1">
      <c r="A48" s="304"/>
      <c r="B48" s="88" t="s">
        <v>580</v>
      </c>
      <c r="C48" s="88" t="s">
        <v>584</v>
      </c>
      <c r="D48" s="88" t="s">
        <v>583</v>
      </c>
      <c r="E48" s="88" t="s">
        <v>85</v>
      </c>
      <c r="F48" s="180">
        <f>'CCM-EN'!F48</f>
        <v>44452</v>
      </c>
      <c r="G48" s="88"/>
      <c r="H48" s="88" t="str">
        <f>'CCM-EN'!H48</f>
        <v>Mob: (856 20) 56360636
E-mail: thipmangkone.lcn@gmail.com</v>
      </c>
      <c r="I48" s="104"/>
      <c r="J48" s="105"/>
    </row>
    <row r="49" spans="1:10" s="108" customFormat="1" ht="22.5" customHeight="1">
      <c r="A49" s="300" t="s">
        <v>79</v>
      </c>
      <c r="B49" s="301"/>
      <c r="C49" s="301"/>
      <c r="D49" s="301"/>
      <c r="E49" s="301"/>
      <c r="F49" s="301"/>
      <c r="G49" s="301"/>
      <c r="H49" s="302"/>
      <c r="I49" s="101"/>
      <c r="J49" s="102"/>
    </row>
    <row r="50" spans="1:10" s="91" customFormat="1" ht="68.25" customHeight="1">
      <c r="A50" s="305">
        <v>21</v>
      </c>
      <c r="B50" s="209" t="s">
        <v>290</v>
      </c>
      <c r="C50" s="142" t="s">
        <v>425</v>
      </c>
      <c r="D50" s="142" t="s">
        <v>431</v>
      </c>
      <c r="E50" s="192" t="s">
        <v>86</v>
      </c>
      <c r="F50" s="179">
        <f>'CCM-EN'!F50</f>
        <v>0</v>
      </c>
      <c r="G50" s="174"/>
      <c r="H50" s="142" t="str">
        <f>'CCM-EN'!H50</f>
        <v>Tel:    (856 21) 
Fax:    (856 21) 
Mob: (856 20) 96193718
E-mail: tim.bray@germanredcross.de</v>
      </c>
      <c r="I50" s="89"/>
      <c r="J50" s="90"/>
    </row>
    <row r="51" spans="1:10" s="91" customFormat="1" ht="70.5" customHeight="1">
      <c r="A51" s="306"/>
      <c r="B51" s="73" t="str">
        <f>'CCM-EN'!B51</f>
        <v>Dr. Thet Lynn</v>
      </c>
      <c r="C51" s="88" t="s">
        <v>437</v>
      </c>
      <c r="D51" s="88" t="s">
        <v>436</v>
      </c>
      <c r="E51" s="88" t="s">
        <v>85</v>
      </c>
      <c r="F51" s="180">
        <f>'CCM-EN'!F51</f>
        <v>44522</v>
      </c>
      <c r="G51" s="88"/>
      <c r="H51" s="88" t="str">
        <f>'CCM-EN'!H51</f>
        <v>Tel:    (856 21) 
Fax:    (856 21) 
Mob: (856 20) 97497698
E-mail: T.Lynn@healthpovertyaction.org</v>
      </c>
      <c r="I51" s="89"/>
      <c r="J51" s="109"/>
    </row>
    <row r="52" spans="1:10" s="91" customFormat="1" ht="75">
      <c r="A52" s="307">
        <v>22</v>
      </c>
      <c r="B52" s="71" t="s">
        <v>37</v>
      </c>
      <c r="C52" s="71" t="s">
        <v>425</v>
      </c>
      <c r="D52" s="71" t="s">
        <v>434</v>
      </c>
      <c r="E52" s="192" t="s">
        <v>86</v>
      </c>
      <c r="F52" s="179">
        <f>'CCM-EN'!F52</f>
        <v>41544</v>
      </c>
      <c r="G52" s="174"/>
      <c r="H52" s="128" t="str">
        <f>'CCM-EN'!H52</f>
        <v>Tel:     (856 21) 330429 -432
Fax:    (856 21) 330428
Mob: (856 20) 55524414
E-mail: eseastedt@psi.org</v>
      </c>
      <c r="I52" s="89"/>
      <c r="J52" s="90"/>
    </row>
    <row r="53" spans="1:10" ht="75">
      <c r="A53" s="307"/>
      <c r="B53" s="88" t="str">
        <f>'CCM-EN'!B53</f>
        <v>Mr. Joshua Poole</v>
      </c>
      <c r="C53" s="88" t="s">
        <v>425</v>
      </c>
      <c r="D53" s="88" t="s">
        <v>460</v>
      </c>
      <c r="E53" s="88" t="s">
        <v>85</v>
      </c>
      <c r="F53" s="189">
        <f>'CCM-EN'!F53</f>
        <v>44043</v>
      </c>
      <c r="G53" s="88"/>
      <c r="H53" s="88" t="str">
        <f>'CCM-EN'!H53</f>
        <v>Tel:    (856 21) 
Fax:    (856 21)  
Mob:  (856 20) 
E-mail: joshua.poole@crs.org</v>
      </c>
      <c r="I53" s="95"/>
      <c r="J53" s="96"/>
    </row>
    <row r="54" spans="1:10" s="103" customFormat="1" ht="23.25" customHeight="1">
      <c r="A54" s="300" t="s">
        <v>80</v>
      </c>
      <c r="B54" s="301"/>
      <c r="C54" s="301"/>
      <c r="D54" s="301"/>
      <c r="E54" s="301"/>
      <c r="F54" s="301"/>
      <c r="G54" s="301"/>
      <c r="H54" s="302"/>
      <c r="I54" s="101"/>
      <c r="J54" s="102"/>
    </row>
    <row r="55" spans="1:10" s="91" customFormat="1" ht="56.25">
      <c r="A55" s="303">
        <v>23</v>
      </c>
      <c r="B55" s="140" t="s">
        <v>223</v>
      </c>
      <c r="C55" s="140" t="s">
        <v>282</v>
      </c>
      <c r="D55" s="140" t="s">
        <v>279</v>
      </c>
      <c r="E55" s="140" t="s">
        <v>86</v>
      </c>
      <c r="F55" s="179">
        <f>'CCM-EN'!F55</f>
        <v>42901</v>
      </c>
      <c r="G55" s="174"/>
      <c r="H55" s="140" t="str">
        <f>'CCM-EN'!H55</f>
        <v>Mob: (856 20) 55679603
E-mail: somphou.sayasone@yahoo.com
somphou.sayasone@swisstph.ch</v>
      </c>
      <c r="I55" s="89"/>
      <c r="J55" s="90"/>
    </row>
    <row r="56" spans="1:10" s="91" customFormat="1" ht="75">
      <c r="A56" s="303"/>
      <c r="B56" s="88" t="s">
        <v>263</v>
      </c>
      <c r="C56" s="88" t="s">
        <v>477</v>
      </c>
      <c r="D56" s="88" t="s">
        <v>279</v>
      </c>
      <c r="E56" s="88" t="s">
        <v>85</v>
      </c>
      <c r="F56" s="180">
        <f>'CCM-EN'!F56</f>
        <v>43082</v>
      </c>
      <c r="G56" s="88"/>
      <c r="H56" s="88" t="str">
        <f>'CCM-EN'!H56</f>
        <v xml:space="preserve">Tel:     (856 21) 
Fax:    (856 21) 
Mob:  (856 20) 5594 9082
E-mail:  khampheng_p@hotmail.com </v>
      </c>
      <c r="I56" s="89"/>
      <c r="J56" s="90"/>
    </row>
    <row r="57" spans="1:10" s="103" customFormat="1" ht="21.75" customHeight="1">
      <c r="A57" s="300" t="s">
        <v>81</v>
      </c>
      <c r="B57" s="301"/>
      <c r="C57" s="301"/>
      <c r="D57" s="301"/>
      <c r="E57" s="301"/>
      <c r="F57" s="301"/>
      <c r="G57" s="301"/>
      <c r="H57" s="302"/>
      <c r="I57" s="101"/>
      <c r="J57" s="102"/>
    </row>
    <row r="58" spans="1:10" s="91" customFormat="1" ht="75">
      <c r="A58" s="303">
        <v>24</v>
      </c>
      <c r="B58" s="71" t="s">
        <v>168</v>
      </c>
      <c r="C58" s="71" t="s">
        <v>63</v>
      </c>
      <c r="D58" s="71" t="s">
        <v>64</v>
      </c>
      <c r="E58" s="71" t="s">
        <v>86</v>
      </c>
      <c r="F58" s="179">
        <f>'CCM-EN'!F58</f>
        <v>41544</v>
      </c>
      <c r="G58" s="174"/>
      <c r="H58" s="128" t="str">
        <f>'CCM-EN'!H58</f>
        <v>Tel:     (856 21) 453312,453313
Fax:    (856 21) 452580
Mob:  (856 20) 28140797, 22224383
E-mail: keomanivone79@gmail.com</v>
      </c>
      <c r="I58" s="89"/>
      <c r="J58" s="90"/>
    </row>
    <row r="59" spans="1:10" s="91" customFormat="1" ht="75">
      <c r="A59" s="303"/>
      <c r="B59" s="88" t="s">
        <v>167</v>
      </c>
      <c r="C59" s="88" t="s">
        <v>65</v>
      </c>
      <c r="D59" s="88" t="s">
        <v>66</v>
      </c>
      <c r="E59" s="88" t="s">
        <v>85</v>
      </c>
      <c r="F59" s="180">
        <f>'CCM-EN'!F59</f>
        <v>42675</v>
      </c>
      <c r="G59" s="88"/>
      <c r="H59" s="88" t="str">
        <f>'CCM-EN'!H59</f>
        <v>Tel:     (856 21)
Fax:    (856 21)  
Mob: (856 20) 56777681
E-mail: khen-ksk@hotmail.co.th</v>
      </c>
      <c r="I59" s="89"/>
      <c r="J59" s="90"/>
    </row>
  </sheetData>
  <mergeCells count="38">
    <mergeCell ref="J3:J15"/>
    <mergeCell ref="A4:A5"/>
    <mergeCell ref="A6:A7"/>
    <mergeCell ref="A8:A9"/>
    <mergeCell ref="A10:A11"/>
    <mergeCell ref="A12:A13"/>
    <mergeCell ref="A14:A15"/>
    <mergeCell ref="A41:A42"/>
    <mergeCell ref="A43:A44"/>
    <mergeCell ref="A25:A26"/>
    <mergeCell ref="A3:H3"/>
    <mergeCell ref="I3:I15"/>
    <mergeCell ref="A16:A17"/>
    <mergeCell ref="A18:A19"/>
    <mergeCell ref="A20:H20"/>
    <mergeCell ref="A21:A22"/>
    <mergeCell ref="A23:A24"/>
    <mergeCell ref="A33:A34"/>
    <mergeCell ref="A35:H35"/>
    <mergeCell ref="A36:A37"/>
    <mergeCell ref="A38:H38"/>
    <mergeCell ref="A39:A40"/>
    <mergeCell ref="A1:H1"/>
    <mergeCell ref="I1:I2"/>
    <mergeCell ref="J1:J2"/>
    <mergeCell ref="A57:H57"/>
    <mergeCell ref="A58:A59"/>
    <mergeCell ref="A47:A48"/>
    <mergeCell ref="A49:H49"/>
    <mergeCell ref="A50:A51"/>
    <mergeCell ref="A52:A53"/>
    <mergeCell ref="A54:H54"/>
    <mergeCell ref="A55:A56"/>
    <mergeCell ref="A45:A46"/>
    <mergeCell ref="A27:A28"/>
    <mergeCell ref="A29:A30"/>
    <mergeCell ref="A31:H31"/>
    <mergeCell ref="A32:H32"/>
  </mergeCells>
  <pageMargins left="0.31496062992125984" right="0.31496062992125984" top="0.35433070866141736" bottom="0.35433070866141736" header="0" footer="0"/>
  <pageSetup paperSize="9" scale="92" orientation="landscape" horizontalDpi="4294967293" verticalDpi="0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7"/>
  <sheetViews>
    <sheetView workbookViewId="0">
      <selection activeCell="J6" sqref="J6"/>
    </sheetView>
  </sheetViews>
  <sheetFormatPr defaultColWidth="40.28515625" defaultRowHeight="15"/>
  <cols>
    <col min="1" max="1" width="3.85546875" style="16" bestFit="1" customWidth="1"/>
    <col min="2" max="2" width="25.140625" style="16" customWidth="1"/>
    <col min="3" max="3" width="31.7109375" style="16" customWidth="1"/>
    <col min="4" max="4" width="24.42578125" style="16" customWidth="1"/>
    <col min="5" max="7" width="13" style="16" customWidth="1"/>
    <col min="8" max="8" width="34.42578125" style="63" customWidth="1"/>
    <col min="9" max="9" width="32.42578125" style="16" customWidth="1"/>
    <col min="10" max="16384" width="40.28515625" style="16"/>
  </cols>
  <sheetData>
    <row r="1" spans="1:16" ht="32.25" customHeight="1">
      <c r="A1" s="313" t="s">
        <v>161</v>
      </c>
      <c r="B1" s="313"/>
      <c r="C1" s="313"/>
      <c r="D1" s="313"/>
      <c r="E1" s="313"/>
      <c r="F1" s="313"/>
      <c r="G1" s="313"/>
      <c r="H1" s="313"/>
      <c r="I1" s="77"/>
      <c r="J1" s="18"/>
      <c r="K1" s="19"/>
    </row>
    <row r="2" spans="1:16" s="17" customFormat="1" ht="31.5">
      <c r="A2" s="78" t="s">
        <v>0</v>
      </c>
      <c r="B2" s="79" t="s">
        <v>90</v>
      </c>
      <c r="C2" s="79" t="s">
        <v>91</v>
      </c>
      <c r="D2" s="79" t="s">
        <v>3</v>
      </c>
      <c r="E2" s="79" t="s">
        <v>163</v>
      </c>
      <c r="F2" s="79" t="s">
        <v>365</v>
      </c>
      <c r="G2" s="79"/>
      <c r="H2" s="79" t="s">
        <v>5</v>
      </c>
      <c r="I2" s="87" t="s">
        <v>6</v>
      </c>
    </row>
    <row r="3" spans="1:16" s="53" customFormat="1" ht="63" customHeight="1">
      <c r="A3" s="260">
        <v>1</v>
      </c>
      <c r="B3" s="254" t="s">
        <v>595</v>
      </c>
      <c r="C3" s="254" t="s">
        <v>492</v>
      </c>
      <c r="D3" s="254" t="s">
        <v>27</v>
      </c>
      <c r="E3" s="254" t="s">
        <v>82</v>
      </c>
      <c r="F3" s="255">
        <f>'CCM-EN'!F33</f>
        <v>42675</v>
      </c>
      <c r="G3" s="254"/>
      <c r="H3" s="254" t="s">
        <v>197</v>
      </c>
      <c r="I3" s="314" t="s">
        <v>666</v>
      </c>
      <c r="J3" s="44"/>
      <c r="L3" s="54"/>
      <c r="M3" s="54"/>
      <c r="N3" s="54"/>
      <c r="O3" s="54"/>
      <c r="P3" s="54"/>
    </row>
    <row r="4" spans="1:16" s="53" customFormat="1" ht="63" customHeight="1">
      <c r="A4" s="260">
        <v>2</v>
      </c>
      <c r="B4" s="256" t="str">
        <f>'CCM-EN'!B21</f>
        <v>Dr. Mark Jacobs</v>
      </c>
      <c r="C4" s="254" t="str">
        <f>'CCM-EN'!C21</f>
        <v>Country Representative</v>
      </c>
      <c r="D4" s="254" t="str">
        <f>'CCM-EN'!D21</f>
        <v>World Health Organization (WHO)</v>
      </c>
      <c r="E4" s="254" t="str">
        <f>'CCM-EN'!E21</f>
        <v>Vice Chair</v>
      </c>
      <c r="F4" s="255">
        <f>'CCM-EN'!F21</f>
        <v>43363</v>
      </c>
      <c r="G4" s="254"/>
      <c r="H4" s="254" t="str">
        <f>'CCM-EN'!H21</f>
        <v>Tel:   (856 21) 315 820
Fax:  (856 21) 
Mob: (856 20) 
E-mail: jacobsma@who.int</v>
      </c>
      <c r="I4" s="315"/>
      <c r="J4" s="55"/>
    </row>
    <row r="5" spans="1:16" s="44" customFormat="1" ht="67.5" customHeight="1">
      <c r="A5" s="260">
        <v>3</v>
      </c>
      <c r="B5" s="46" t="s">
        <v>11</v>
      </c>
      <c r="C5" s="46" t="s">
        <v>233</v>
      </c>
      <c r="D5" s="46" t="s">
        <v>9</v>
      </c>
      <c r="E5" s="50" t="s">
        <v>164</v>
      </c>
      <c r="F5" s="257">
        <f>'CCM-EN'!F5</f>
        <v>42675</v>
      </c>
      <c r="G5" s="50"/>
      <c r="H5" s="46" t="s">
        <v>194</v>
      </c>
      <c r="I5" s="315"/>
    </row>
    <row r="6" spans="1:16" s="56" customFormat="1" ht="67.5" customHeight="1">
      <c r="A6" s="260">
        <v>4</v>
      </c>
      <c r="B6" s="251" t="str">
        <f>'CCM-EN'!B55</f>
        <v>Dr. Somphou Sayasone</v>
      </c>
      <c r="C6" s="46" t="s">
        <v>311</v>
      </c>
      <c r="D6" s="46" t="s">
        <v>383</v>
      </c>
      <c r="E6" s="46" t="s">
        <v>165</v>
      </c>
      <c r="F6" s="175">
        <f>'CCM-EN'!F55</f>
        <v>42901</v>
      </c>
      <c r="G6" s="46"/>
      <c r="H6" s="46" t="s">
        <v>277</v>
      </c>
      <c r="I6" s="315"/>
    </row>
    <row r="7" spans="1:16" s="56" customFormat="1" ht="67.5" customHeight="1">
      <c r="A7" s="260">
        <v>5</v>
      </c>
      <c r="B7" s="258" t="s">
        <v>162</v>
      </c>
      <c r="C7" s="258" t="s">
        <v>217</v>
      </c>
      <c r="D7" s="258" t="s">
        <v>9</v>
      </c>
      <c r="E7" s="259" t="s">
        <v>218</v>
      </c>
      <c r="F7" s="259"/>
      <c r="G7" s="259"/>
      <c r="H7" s="258" t="s">
        <v>182</v>
      </c>
      <c r="I7" s="316"/>
    </row>
  </sheetData>
  <mergeCells count="2">
    <mergeCell ref="A1:H1"/>
    <mergeCell ref="I3:I7"/>
  </mergeCells>
  <pageMargins left="0.25" right="0.25" top="0.75" bottom="0.75" header="0.3" footer="0.3"/>
  <pageSetup orientation="landscape" horizontalDpi="4294967293" verticalDpi="0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selection activeCell="I7" sqref="I7"/>
    </sheetView>
  </sheetViews>
  <sheetFormatPr defaultColWidth="40.28515625" defaultRowHeight="15"/>
  <cols>
    <col min="1" max="1" width="3.85546875" style="16" bestFit="1" customWidth="1"/>
    <col min="2" max="2" width="28" style="16" customWidth="1"/>
    <col min="3" max="3" width="38.140625" style="16" customWidth="1"/>
    <col min="4" max="4" width="28.7109375" style="16" customWidth="1"/>
    <col min="5" max="5" width="14.7109375" style="16" customWidth="1"/>
    <col min="6" max="6" width="36.7109375" style="63" customWidth="1"/>
    <col min="7" max="7" width="32.42578125" style="16" customWidth="1"/>
    <col min="8" max="16384" width="40.28515625" style="16"/>
  </cols>
  <sheetData>
    <row r="1" spans="1:14" ht="32.25" customHeight="1">
      <c r="A1" s="313" t="s">
        <v>152</v>
      </c>
      <c r="B1" s="313"/>
      <c r="C1" s="313"/>
      <c r="D1" s="313"/>
      <c r="E1" s="313"/>
      <c r="F1" s="313"/>
      <c r="G1" s="77"/>
      <c r="H1" s="77"/>
      <c r="I1" s="19"/>
    </row>
    <row r="2" spans="1:14" s="17" customFormat="1" ht="15.75">
      <c r="A2" s="78" t="s">
        <v>0</v>
      </c>
      <c r="B2" s="79" t="s">
        <v>90</v>
      </c>
      <c r="C2" s="79" t="s">
        <v>91</v>
      </c>
      <c r="D2" s="79" t="s">
        <v>3</v>
      </c>
      <c r="E2" s="79" t="s">
        <v>95</v>
      </c>
      <c r="F2" s="79" t="s">
        <v>5</v>
      </c>
      <c r="G2" s="80" t="s">
        <v>6</v>
      </c>
      <c r="H2" s="80" t="s">
        <v>183</v>
      </c>
    </row>
    <row r="3" spans="1:14" s="44" customFormat="1" ht="61.5" customHeight="1">
      <c r="A3" s="317">
        <v>1</v>
      </c>
      <c r="B3" s="46" t="str">
        <f>'CCM-EN'!B5</f>
        <v>Dr. Rattanaxay Phetsouvanh</v>
      </c>
      <c r="C3" s="46" t="str">
        <f>'CCM-EN'!C5</f>
        <v>Director General
Department of Communicable Disease Control</v>
      </c>
      <c r="D3" s="46" t="str">
        <f>'CCM-EN'!D5</f>
        <v>Ministry of Health</v>
      </c>
      <c r="E3" s="50" t="s">
        <v>82</v>
      </c>
      <c r="F3" s="46" t="str">
        <f>'CCM-EN'!H5</f>
        <v>Tel:      (856 21) 
Fax:     (856 21)  
Mob:   (856 20) 22214957
E-mail: rattanaxay@gmail.com</v>
      </c>
      <c r="G3" s="314" t="s">
        <v>514</v>
      </c>
      <c r="H3" s="314" t="s">
        <v>667</v>
      </c>
    </row>
    <row r="4" spans="1:14" s="44" customFormat="1" ht="60.75" customHeight="1">
      <c r="A4" s="318"/>
      <c r="B4" s="73" t="s">
        <v>98</v>
      </c>
      <c r="C4" s="73" t="s">
        <v>375</v>
      </c>
      <c r="D4" s="73" t="s">
        <v>9</v>
      </c>
      <c r="E4" s="72" t="s">
        <v>12</v>
      </c>
      <c r="F4" s="73" t="s">
        <v>222</v>
      </c>
      <c r="G4" s="315"/>
      <c r="H4" s="315"/>
    </row>
    <row r="5" spans="1:14" s="44" customFormat="1" ht="36.75" customHeight="1">
      <c r="A5" s="317">
        <v>2</v>
      </c>
      <c r="B5" s="136" t="s">
        <v>266</v>
      </c>
      <c r="C5" s="7"/>
      <c r="D5" s="7"/>
      <c r="E5" s="211"/>
      <c r="F5" s="7"/>
      <c r="G5" s="315"/>
      <c r="H5" s="315"/>
    </row>
    <row r="6" spans="1:14" s="44" customFormat="1" ht="51" customHeight="1">
      <c r="A6" s="318"/>
      <c r="B6" s="136" t="s">
        <v>266</v>
      </c>
      <c r="C6" s="73"/>
      <c r="D6" s="81"/>
      <c r="E6" s="72"/>
      <c r="F6" s="73"/>
      <c r="G6" s="315"/>
      <c r="H6" s="315"/>
    </row>
    <row r="7" spans="1:14" s="44" customFormat="1" ht="63" customHeight="1">
      <c r="A7" s="317">
        <v>3</v>
      </c>
      <c r="B7" s="7" t="s">
        <v>458</v>
      </c>
      <c r="C7" s="7" t="s">
        <v>448</v>
      </c>
      <c r="D7" s="7" t="s">
        <v>181</v>
      </c>
      <c r="E7" s="195" t="s">
        <v>10</v>
      </c>
      <c r="F7" s="7" t="s">
        <v>450</v>
      </c>
      <c r="G7" s="315"/>
      <c r="H7" s="315"/>
    </row>
    <row r="8" spans="1:14" s="44" customFormat="1" ht="60" customHeight="1">
      <c r="A8" s="318"/>
      <c r="B8" s="196" t="s">
        <v>266</v>
      </c>
      <c r="C8" s="73"/>
      <c r="D8" s="81" t="s">
        <v>181</v>
      </c>
      <c r="E8" s="72" t="s">
        <v>12</v>
      </c>
      <c r="F8" s="73" t="s">
        <v>454</v>
      </c>
      <c r="G8" s="315"/>
      <c r="H8" s="315"/>
    </row>
    <row r="9" spans="1:14" s="3" customFormat="1" ht="75">
      <c r="A9" s="319">
        <v>4</v>
      </c>
      <c r="B9" s="5" t="str">
        <f>'CCM-EN'!B8</f>
        <v xml:space="preserve">Ms. Maythip Lattanabounyang </v>
      </c>
      <c r="C9" s="70" t="str">
        <f>'CCM-EN'!C8</f>
        <v>Deputy Director General 
Department of External Finance and Debt Management</v>
      </c>
      <c r="D9" s="70" t="str">
        <f>'CCM-EN'!D8</f>
        <v xml:space="preserve">Ministry of Finance </v>
      </c>
      <c r="E9" s="70" t="str">
        <f>'CCM-EN'!E8</f>
        <v>Member</v>
      </c>
      <c r="F9" s="129" t="str">
        <f>'CCM-EN'!H8</f>
        <v>Tel:     (856 21) 412 142
Fax:    (856 21) 
Mob: (856 20) 020 55 533 348, 020 22 218 688
E-mail: maythip1990@gmail.com</v>
      </c>
      <c r="G9" s="315"/>
      <c r="H9" s="315"/>
      <c r="I9" s="4"/>
      <c r="J9" s="4"/>
      <c r="K9" s="4"/>
      <c r="L9" s="4"/>
      <c r="M9" s="4"/>
      <c r="N9" s="6"/>
    </row>
    <row r="10" spans="1:14" s="3" customFormat="1" ht="63" customHeight="1">
      <c r="A10" s="319"/>
      <c r="B10" s="72" t="str">
        <f>'CCM-EN'!B9</f>
        <v>Mr. Bounpaseuth Sisouvanh</v>
      </c>
      <c r="C10" s="72" t="str">
        <f>'CCM-EN'!C9</f>
        <v>Director
Multilateral Finance Cooperation Division
Department of External Finance and Debt Management</v>
      </c>
      <c r="D10" s="72" t="str">
        <f>'CCM-EN'!D9</f>
        <v xml:space="preserve">Ministry of Finance </v>
      </c>
      <c r="E10" s="72" t="str">
        <f>'CCM-EN'!E9</f>
        <v>Alternate</v>
      </c>
      <c r="F10" s="72" t="str">
        <f>'CCM-EN'!H9</f>
        <v>Tel:     (856 21) 
Fax:    (856 21) 
Mob:  (856 20) 22234235
E-mail:  bounpaseuths@gmail.com</v>
      </c>
      <c r="G10" s="315"/>
      <c r="H10" s="315"/>
      <c r="I10" s="4"/>
      <c r="J10" s="4"/>
      <c r="K10" s="4"/>
      <c r="L10" s="4"/>
      <c r="M10" s="4"/>
      <c r="N10" s="6"/>
    </row>
    <row r="11" spans="1:14" s="44" customFormat="1" ht="60.75" customHeight="1">
      <c r="A11" s="317">
        <v>5</v>
      </c>
      <c r="B11" s="46" t="str">
        <f>'CCM-EN'!B28</f>
        <v>Ms. Emiko Masaki</v>
      </c>
      <c r="C11" s="46" t="str">
        <f>'CCM-EN'!C28</f>
        <v>Senior Economist (Health)</v>
      </c>
      <c r="D11" s="46" t="str">
        <f>'CCM-EN'!D28</f>
        <v>World Bank</v>
      </c>
      <c r="E11" s="46" t="s">
        <v>10</v>
      </c>
      <c r="F11" s="46" t="str">
        <f>'CCM-EN'!H28</f>
        <v>Tel:      (856 21) 266206
Fax:     (856 21)  266299
Mob:    (856 20) 5777 1319
E-mail:  emasaki@worldbank.org</v>
      </c>
      <c r="G11" s="315"/>
      <c r="H11" s="315"/>
    </row>
    <row r="12" spans="1:14" s="44" customFormat="1" ht="61.5" customHeight="1">
      <c r="A12" s="318"/>
      <c r="B12" s="73"/>
      <c r="C12" s="73"/>
      <c r="D12" s="81"/>
      <c r="E12" s="72"/>
      <c r="F12" s="73"/>
      <c r="G12" s="315"/>
      <c r="H12" s="315"/>
    </row>
    <row r="13" spans="1:14" s="57" customFormat="1" ht="47.25" customHeight="1">
      <c r="A13" s="317">
        <v>6</v>
      </c>
      <c r="B13" s="198" t="str">
        <f>'CCM-EN'!B34</f>
        <v>Dr. Souphon Sayavong</v>
      </c>
      <c r="C13" s="7" t="str">
        <f>'CCM-EN'!C34</f>
        <v>Executive Director</v>
      </c>
      <c r="D13" s="7" t="str">
        <f>'CCM-EN'!D34</f>
        <v>Promotion of Family Health Association (PFHA)</v>
      </c>
      <c r="E13" s="7" t="s">
        <v>10</v>
      </c>
      <c r="F13" s="7" t="str">
        <f>'CCM-EN'!H34</f>
        <v xml:space="preserve">Mob: (856 20) 55683155
E-mail: souphon.laopfha@gmail.com </v>
      </c>
      <c r="G13" s="315"/>
      <c r="H13" s="315"/>
    </row>
    <row r="14" spans="1:14" s="44" customFormat="1" ht="47.25" customHeight="1">
      <c r="A14" s="318"/>
      <c r="B14" s="73" t="s">
        <v>228</v>
      </c>
      <c r="C14" s="73" t="s">
        <v>147</v>
      </c>
      <c r="D14" s="73" t="s">
        <v>28</v>
      </c>
      <c r="E14" s="72" t="s">
        <v>12</v>
      </c>
      <c r="F14" s="73" t="s">
        <v>195</v>
      </c>
      <c r="G14" s="315"/>
      <c r="H14" s="315"/>
    </row>
    <row r="15" spans="1:14" ht="62.25" customHeight="1">
      <c r="A15" s="317">
        <v>7</v>
      </c>
      <c r="B15" s="20"/>
      <c r="C15" s="20"/>
      <c r="D15" s="20"/>
      <c r="E15" s="50"/>
      <c r="F15" s="20" t="s">
        <v>459</v>
      </c>
      <c r="G15" s="315"/>
      <c r="H15" s="315"/>
    </row>
    <row r="16" spans="1:14" ht="63" customHeight="1">
      <c r="A16" s="318"/>
      <c r="B16" s="73" t="s">
        <v>298</v>
      </c>
      <c r="C16" s="73" t="s">
        <v>317</v>
      </c>
      <c r="D16" s="82" t="s">
        <v>9</v>
      </c>
      <c r="E16" s="72" t="s">
        <v>12</v>
      </c>
      <c r="F16" s="73" t="s">
        <v>318</v>
      </c>
      <c r="G16" s="315"/>
      <c r="H16" s="315"/>
    </row>
    <row r="17" spans="1:8" ht="48" customHeight="1">
      <c r="A17" s="317">
        <v>8</v>
      </c>
      <c r="B17" s="141" t="s">
        <v>266</v>
      </c>
      <c r="C17" s="199"/>
      <c r="D17" s="199"/>
      <c r="E17" s="50"/>
      <c r="F17" s="200"/>
      <c r="G17" s="315"/>
      <c r="H17" s="315"/>
    </row>
    <row r="18" spans="1:8" ht="47.25" customHeight="1">
      <c r="A18" s="318"/>
      <c r="B18" s="82" t="s">
        <v>158</v>
      </c>
      <c r="C18" s="82" t="s">
        <v>212</v>
      </c>
      <c r="D18" s="82" t="s">
        <v>9</v>
      </c>
      <c r="E18" s="72" t="s">
        <v>12</v>
      </c>
      <c r="F18" s="133" t="s">
        <v>196</v>
      </c>
      <c r="G18" s="315"/>
      <c r="H18" s="315"/>
    </row>
    <row r="19" spans="1:8" ht="61.5" customHeight="1">
      <c r="A19" s="317">
        <v>9</v>
      </c>
      <c r="B19" s="50" t="str">
        <f>'CCM-EN'!B22</f>
        <v>Mr. Thongdeng Silakoune</v>
      </c>
      <c r="C19" s="50" t="str">
        <f>'CCM-EN'!C22</f>
        <v>Country Manager</v>
      </c>
      <c r="D19" s="50" t="str">
        <f>'CCM-EN'!D22</f>
        <v>Joint United Nations Programme on HIV/AIDS (UNAIDS)</v>
      </c>
      <c r="E19" s="50" t="s">
        <v>10</v>
      </c>
      <c r="F19" s="50" t="str">
        <f>'CCM-EN'!H22</f>
        <v>Tel:    (856 21) 267798
Fax:   (856 21)  
Mob: (856 20) 22206110
E-mail:  silakounet@unaids.org</v>
      </c>
      <c r="G19" s="315"/>
      <c r="H19" s="315"/>
    </row>
    <row r="20" spans="1:8" ht="47.25" customHeight="1">
      <c r="A20" s="318"/>
      <c r="B20" s="67" t="s">
        <v>266</v>
      </c>
      <c r="C20" s="82"/>
      <c r="D20" s="82"/>
      <c r="E20" s="72"/>
      <c r="F20" s="133"/>
      <c r="G20" s="315"/>
      <c r="H20" s="315"/>
    </row>
    <row r="21" spans="1:8" s="43" customFormat="1" ht="60">
      <c r="A21" s="317">
        <v>10</v>
      </c>
      <c r="B21" s="52" t="s">
        <v>150</v>
      </c>
      <c r="C21" s="32" t="s">
        <v>151</v>
      </c>
      <c r="D21" s="32" t="s">
        <v>159</v>
      </c>
      <c r="E21" s="50" t="s">
        <v>10</v>
      </c>
      <c r="F21" s="46" t="s">
        <v>512</v>
      </c>
      <c r="G21" s="315"/>
      <c r="H21" s="315"/>
    </row>
    <row r="22" spans="1:8" s="43" customFormat="1" ht="47.25" customHeight="1">
      <c r="A22" s="318"/>
      <c r="B22" s="83" t="s">
        <v>207</v>
      </c>
      <c r="C22" s="83" t="s">
        <v>208</v>
      </c>
      <c r="D22" s="84" t="s">
        <v>159</v>
      </c>
      <c r="E22" s="85" t="s">
        <v>12</v>
      </c>
      <c r="F22" s="86" t="s">
        <v>209</v>
      </c>
      <c r="G22" s="316"/>
      <c r="H22" s="316"/>
    </row>
    <row r="23" spans="1:8">
      <c r="C23" s="58"/>
    </row>
    <row r="24" spans="1:8" ht="15.75">
      <c r="C24" s="59"/>
    </row>
    <row r="25" spans="1:8" ht="15.75">
      <c r="C25" s="59"/>
    </row>
    <row r="26" spans="1:8" ht="15.75">
      <c r="C26" s="60"/>
    </row>
    <row r="27" spans="1:8" ht="15.75">
      <c r="C27" s="61"/>
    </row>
    <row r="28" spans="1:8" ht="15.75">
      <c r="C28" s="61"/>
    </row>
    <row r="29" spans="1:8" ht="15.75">
      <c r="C29" s="62"/>
    </row>
  </sheetData>
  <mergeCells count="13">
    <mergeCell ref="H3:H22"/>
    <mergeCell ref="G3:G22"/>
    <mergeCell ref="A1:F1"/>
    <mergeCell ref="A3:A4"/>
    <mergeCell ref="A5:A6"/>
    <mergeCell ref="A7:A8"/>
    <mergeCell ref="A9:A10"/>
    <mergeCell ref="A11:A12"/>
    <mergeCell ref="A13:A14"/>
    <mergeCell ref="A17:A18"/>
    <mergeCell ref="A21:A22"/>
    <mergeCell ref="A19:A20"/>
    <mergeCell ref="A15:A16"/>
  </mergeCells>
  <pageMargins left="0.5" right="0.5" top="0.25" bottom="0.25" header="0.31496062992126" footer="0.31496062992126"/>
  <pageSetup paperSize="9" scale="90" orientation="landscape" horizontalDpi="4294967292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zoomScalePageLayoutView="90" workbookViewId="0">
      <selection activeCell="D7" sqref="D7"/>
    </sheetView>
  </sheetViews>
  <sheetFormatPr defaultColWidth="33.7109375" defaultRowHeight="15"/>
  <cols>
    <col min="1" max="1" width="3.85546875" style="16" bestFit="1" customWidth="1"/>
    <col min="2" max="2" width="27.42578125" style="16" customWidth="1"/>
    <col min="3" max="3" width="33.7109375" style="16" customWidth="1"/>
    <col min="4" max="4" width="26.42578125" style="16" customWidth="1"/>
    <col min="5" max="5" width="12.7109375" style="16" customWidth="1"/>
    <col min="6" max="6" width="45" style="63" customWidth="1"/>
    <col min="7" max="7" width="40.140625" style="16" customWidth="1"/>
    <col min="8" max="16384" width="33.7109375" style="16"/>
  </cols>
  <sheetData>
    <row r="1" spans="1:15" ht="28.5" customHeight="1">
      <c r="A1" s="322" t="s">
        <v>153</v>
      </c>
      <c r="B1" s="323"/>
      <c r="C1" s="323"/>
      <c r="D1" s="323"/>
      <c r="E1" s="323"/>
      <c r="F1" s="324"/>
      <c r="G1" s="74"/>
      <c r="H1" s="74"/>
    </row>
    <row r="2" spans="1:15" s="17" customFormat="1" ht="15.75">
      <c r="A2" s="75" t="s">
        <v>0</v>
      </c>
      <c r="B2" s="75" t="s">
        <v>90</v>
      </c>
      <c r="C2" s="75" t="s">
        <v>91</v>
      </c>
      <c r="D2" s="75" t="s">
        <v>3</v>
      </c>
      <c r="E2" s="75" t="s">
        <v>92</v>
      </c>
      <c r="F2" s="75" t="s">
        <v>93</v>
      </c>
      <c r="G2" s="76" t="s">
        <v>6</v>
      </c>
      <c r="H2" s="76" t="s">
        <v>183</v>
      </c>
    </row>
    <row r="3" spans="1:15" s="43" customFormat="1" ht="46.5" customHeight="1">
      <c r="A3" s="325">
        <v>1</v>
      </c>
      <c r="B3" s="50" t="str">
        <f>'CCM-EN'!B55</f>
        <v>Dr. Somphou Sayasone</v>
      </c>
      <c r="C3" s="50" t="str">
        <f>'CCM-EN'!C55</f>
        <v>Head of Internal Program for 
Health in the Tropics</v>
      </c>
      <c r="D3" s="50" t="str">
        <f>'CCM-EN'!D55</f>
        <v>Lao Tropical and Public Health Institute</v>
      </c>
      <c r="E3" s="50" t="s">
        <v>165</v>
      </c>
      <c r="F3" s="50" t="str">
        <f>'CCM-EN'!H55</f>
        <v>Mob: (856 20) 55679603
E-mail: somphou.sayasone@yahoo.com
somphou.sayasone@swisstph.ch</v>
      </c>
      <c r="G3" s="314" t="s">
        <v>490</v>
      </c>
      <c r="H3" s="320" t="s">
        <v>588</v>
      </c>
      <c r="I3" s="45"/>
      <c r="J3" s="45"/>
      <c r="K3" s="45"/>
      <c r="L3" s="45"/>
      <c r="M3" s="45"/>
      <c r="N3" s="45"/>
      <c r="O3" s="45"/>
    </row>
    <row r="4" spans="1:15" ht="60">
      <c r="A4" s="326"/>
      <c r="B4" s="72" t="str">
        <f>'CCM-EN'!B56</f>
        <v>Dr. Khampheng
Phongluxa</v>
      </c>
      <c r="C4" s="72" t="str">
        <f>'CCM-EN'!C56</f>
        <v>Deputy Director General of Lao Tropical and Plublic Health Institute</v>
      </c>
      <c r="D4" s="72" t="str">
        <f>'CCM-EN'!D56</f>
        <v>Lao Tropical and Public Health Institute</v>
      </c>
      <c r="E4" s="72" t="str">
        <f>'CCM-EN'!E56</f>
        <v>Alternate</v>
      </c>
      <c r="F4" s="72" t="str">
        <f>'CCM-EN'!H56</f>
        <v xml:space="preserve">Tel:     (856 21) 
Fax:    (856 21) 
Mob:  (856 20) 5594 9082
E-mail:  khampheng_p@hotmail.com </v>
      </c>
      <c r="G4" s="315"/>
      <c r="H4" s="321"/>
      <c r="I4" s="45"/>
      <c r="J4" s="45"/>
      <c r="K4" s="45"/>
      <c r="L4" s="45"/>
      <c r="M4" s="45"/>
      <c r="N4" s="45"/>
      <c r="O4" s="45"/>
    </row>
    <row r="5" spans="1:15" ht="59.25" customHeight="1">
      <c r="A5" s="325">
        <v>2</v>
      </c>
      <c r="B5" s="5" t="str">
        <f>'CCM-EN'!B8</f>
        <v xml:space="preserve">Ms. Maythip Lattanabounyang </v>
      </c>
      <c r="C5" s="70" t="str">
        <f>'CCM-EN'!C8</f>
        <v>Deputy Director General 
Department of External Finance and Debt Management</v>
      </c>
      <c r="D5" s="70" t="str">
        <f>'CCM-EN'!D8</f>
        <v xml:space="preserve">Ministry of Finance </v>
      </c>
      <c r="E5" s="70" t="str">
        <f>'CCM-EN'!E8</f>
        <v>Member</v>
      </c>
      <c r="F5" s="130" t="str">
        <f>'CCM-EN'!H8</f>
        <v>Tel:     (856 21) 412 142
Fax:    (856 21) 
Mob: (856 20) 020 55 533 348, 020 22 218 688
E-mail: maythip1990@gmail.com</v>
      </c>
      <c r="G5" s="315"/>
      <c r="H5" s="321"/>
      <c r="I5" s="45"/>
      <c r="J5" s="45"/>
      <c r="K5" s="45"/>
      <c r="L5" s="45"/>
      <c r="M5" s="45"/>
      <c r="N5" s="45"/>
      <c r="O5" s="45"/>
    </row>
    <row r="6" spans="1:15" ht="61.5" customHeight="1">
      <c r="A6" s="326"/>
      <c r="B6" s="72" t="str">
        <f>'CCM-EN'!B9</f>
        <v>Mr. Bounpaseuth Sisouvanh</v>
      </c>
      <c r="C6" s="72" t="str">
        <f>'CCM-EN'!C9</f>
        <v>Director
Multilateral Finance Cooperation Division
Department of External Finance and Debt Management</v>
      </c>
      <c r="D6" s="72" t="str">
        <f>'CCM-EN'!D9</f>
        <v xml:space="preserve">Ministry of Finance </v>
      </c>
      <c r="E6" s="72" t="s">
        <v>10</v>
      </c>
      <c r="F6" s="72" t="str">
        <f>'CCM-EN'!H9</f>
        <v>Tel:     (856 21) 
Fax:    (856 21) 
Mob:  (856 20) 22234235
E-mail:  bounpaseuths@gmail.com</v>
      </c>
      <c r="G6" s="315"/>
      <c r="H6" s="321"/>
      <c r="I6" s="45"/>
      <c r="J6" s="45"/>
      <c r="K6" s="45"/>
      <c r="L6" s="45"/>
      <c r="M6" s="45"/>
      <c r="N6" s="45"/>
      <c r="O6" s="45"/>
    </row>
    <row r="7" spans="1:15" ht="64.5" customHeight="1">
      <c r="A7" s="325">
        <v>3</v>
      </c>
      <c r="B7" s="46" t="str">
        <f>'CCM-EN'!B14</f>
        <v>Mr. Sengaloun Nhothleuxay</v>
      </c>
      <c r="C7" s="46" t="str">
        <f>'CCM-EN'!C14</f>
        <v>Deputy Director General
Public Administration Development Department</v>
      </c>
      <c r="D7" s="46" t="str">
        <f>'CCM-EN'!D14</f>
        <v>Ministry of Home Affaires</v>
      </c>
      <c r="E7" s="46" t="str">
        <f>'CCM-EN'!E14</f>
        <v>Member</v>
      </c>
      <c r="F7" s="46" t="str">
        <f>'CCM-EN'!H14</f>
        <v>Tel:    (856 21) 212 545
Fax:    (856 21)  
Mob: (856 20) 22414369
E-mail:  sengaloun@gmail.com</v>
      </c>
      <c r="G7" s="315"/>
      <c r="H7" s="321"/>
      <c r="I7" s="45"/>
      <c r="J7" s="45"/>
      <c r="K7" s="45"/>
      <c r="L7" s="45"/>
      <c r="M7" s="45"/>
      <c r="N7" s="45"/>
      <c r="O7" s="45"/>
    </row>
    <row r="8" spans="1:15" ht="65.25" customHeight="1">
      <c r="A8" s="326"/>
      <c r="B8" s="73" t="str">
        <f>'CCM-EN'!B15</f>
        <v xml:space="preserve">Mr. Viengsone Leuangkhamsing </v>
      </c>
      <c r="C8" s="73" t="str">
        <f>'CCM-EN'!C15</f>
        <v>Deputy Director, Civil Society Organisation Division. Department of Public Administration Development.</v>
      </c>
      <c r="D8" s="73" t="str">
        <f>'CCM-EN'!D15</f>
        <v>Ministry of Home Affaires</v>
      </c>
      <c r="E8" s="73" t="str">
        <f>'CCM-EN'!E15</f>
        <v>Alternate</v>
      </c>
      <c r="F8" s="73" t="str">
        <f>'CCM-EN'!H15</f>
        <v>Tel:    (856 21) 
Fax:   (856 21) 
Mob: (856 20) 29806441; 55275758
E-mail:  viengsonelk@gmail.com</v>
      </c>
      <c r="G8" s="315"/>
      <c r="H8" s="321"/>
      <c r="I8" s="45"/>
      <c r="J8" s="45"/>
      <c r="K8" s="45"/>
      <c r="L8" s="45"/>
      <c r="M8" s="45"/>
      <c r="N8" s="45"/>
      <c r="O8" s="45"/>
    </row>
    <row r="9" spans="1:15" ht="47.25" customHeight="1">
      <c r="A9" s="325">
        <v>4</v>
      </c>
      <c r="B9" s="49" t="str">
        <f>'CCM-EN'!B39</f>
        <v>Mr. Korlakanh Thipphavong</v>
      </c>
      <c r="C9" s="49" t="str">
        <f>'CCM-EN'!C39</f>
        <v>Chair of Association People Living with HIV</v>
      </c>
      <c r="D9" s="49" t="str">
        <f>'CCM-EN'!D39</f>
        <v>Association of People Living with HIV (APL+)</v>
      </c>
      <c r="E9" s="49" t="str">
        <f>'CCM-EN'!E39</f>
        <v>Member</v>
      </c>
      <c r="F9" s="49" t="str">
        <f>'CCM-EN'!H39</f>
        <v>Tel:    (856 21) 
Mob:  (856 20) 56555172
E-mail: kanhaplus@gmail.com</v>
      </c>
      <c r="G9" s="315"/>
      <c r="H9" s="321"/>
      <c r="I9" s="45"/>
      <c r="J9" s="45"/>
      <c r="K9" s="45"/>
      <c r="L9" s="45"/>
      <c r="M9" s="45"/>
      <c r="N9" s="45"/>
      <c r="O9" s="45"/>
    </row>
    <row r="10" spans="1:15" ht="58.5" customHeight="1">
      <c r="A10" s="326"/>
      <c r="B10" s="73" t="s">
        <v>228</v>
      </c>
      <c r="C10" s="73" t="s">
        <v>147</v>
      </c>
      <c r="D10" s="73" t="s">
        <v>28</v>
      </c>
      <c r="E10" s="72" t="s">
        <v>12</v>
      </c>
      <c r="F10" s="73" t="s">
        <v>195</v>
      </c>
      <c r="G10" s="315"/>
      <c r="H10" s="321"/>
      <c r="I10" s="45"/>
      <c r="J10" s="45"/>
      <c r="K10" s="45"/>
      <c r="L10" s="45"/>
      <c r="M10" s="45"/>
      <c r="N10" s="45"/>
      <c r="O10" s="45"/>
    </row>
    <row r="11" spans="1:15" ht="47.25" customHeight="1">
      <c r="A11" s="327">
        <v>5</v>
      </c>
      <c r="B11" s="7" t="s">
        <v>46</v>
      </c>
      <c r="C11" s="7" t="s">
        <v>166</v>
      </c>
      <c r="D11" s="7" t="s">
        <v>47</v>
      </c>
      <c r="E11" s="7" t="s">
        <v>10</v>
      </c>
      <c r="F11" s="7" t="s">
        <v>48</v>
      </c>
      <c r="G11" s="315"/>
      <c r="H11" s="321"/>
      <c r="I11" s="45"/>
      <c r="J11" s="45"/>
      <c r="K11" s="45"/>
      <c r="L11" s="45"/>
      <c r="M11" s="45"/>
      <c r="N11" s="45"/>
      <c r="O11" s="45"/>
    </row>
    <row r="12" spans="1:15" ht="45.75" customHeight="1">
      <c r="A12" s="327"/>
      <c r="B12" s="73" t="str">
        <f>'CCM-EN'!B30</f>
        <v xml:space="preserve">Dr. Frank Haegeman </v>
      </c>
      <c r="C12" s="73" t="str">
        <f>'CCM-EN'!C30</f>
        <v>Health System Advisor, LAO/027 Health Systems Strengthening Project</v>
      </c>
      <c r="D12" s="73" t="str">
        <f>'CCM-EN'!D30</f>
        <v xml:space="preserve">Lux-Development </v>
      </c>
      <c r="E12" s="73" t="str">
        <f>'CCM-EN'!E30</f>
        <v>Alternate</v>
      </c>
      <c r="F12" s="73" t="str">
        <f>'CCM-EN'!H30</f>
        <v>Tel: (856 21) 252 083
Mob:(856 20) 5561 3531
E-mail: frank.haegeman@luxdev.lu</v>
      </c>
      <c r="G12" s="315"/>
      <c r="H12" s="321"/>
      <c r="I12" s="45"/>
      <c r="J12" s="45"/>
      <c r="K12" s="45"/>
      <c r="L12" s="45"/>
      <c r="M12" s="45"/>
      <c r="N12" s="45"/>
      <c r="O12" s="45"/>
    </row>
    <row r="13" spans="1:15" ht="45">
      <c r="A13" s="328">
        <v>6</v>
      </c>
      <c r="B13" s="29" t="s">
        <v>128</v>
      </c>
      <c r="C13" s="32" t="s">
        <v>36</v>
      </c>
      <c r="D13" s="191" t="s">
        <v>416</v>
      </c>
      <c r="E13" s="7" t="s">
        <v>10</v>
      </c>
      <c r="F13" s="30" t="s">
        <v>258</v>
      </c>
      <c r="G13" s="315"/>
      <c r="H13" s="321"/>
      <c r="I13" s="45"/>
      <c r="J13" s="45"/>
      <c r="K13" s="45"/>
      <c r="L13" s="45"/>
      <c r="M13" s="45"/>
      <c r="N13" s="45"/>
      <c r="O13" s="45"/>
    </row>
    <row r="14" spans="1:15" ht="45">
      <c r="A14" s="329"/>
      <c r="B14" s="81" t="s">
        <v>313</v>
      </c>
      <c r="C14" s="73" t="s">
        <v>314</v>
      </c>
      <c r="D14" s="166" t="s">
        <v>416</v>
      </c>
      <c r="E14" s="73" t="s">
        <v>12</v>
      </c>
      <c r="F14" s="73" t="s">
        <v>315</v>
      </c>
      <c r="G14" s="315"/>
      <c r="H14" s="321"/>
      <c r="I14" s="45" t="s">
        <v>13</v>
      </c>
      <c r="J14" s="45"/>
      <c r="K14" s="45"/>
      <c r="L14" s="45"/>
      <c r="M14" s="45"/>
      <c r="N14" s="45"/>
      <c r="O14" s="45"/>
    </row>
    <row r="15" spans="1:15" ht="60">
      <c r="A15" s="325">
        <v>7</v>
      </c>
      <c r="B15" s="22" t="s">
        <v>248</v>
      </c>
      <c r="C15" s="46" t="s">
        <v>462</v>
      </c>
      <c r="D15" s="46" t="s">
        <v>94</v>
      </c>
      <c r="E15" s="50" t="s">
        <v>10</v>
      </c>
      <c r="F15" s="46" t="s">
        <v>257</v>
      </c>
      <c r="G15" s="315"/>
      <c r="H15" s="321"/>
      <c r="I15" s="45"/>
      <c r="J15" s="45"/>
      <c r="K15" s="45"/>
      <c r="L15" s="45"/>
      <c r="M15" s="45"/>
      <c r="N15" s="45"/>
      <c r="O15" s="45"/>
    </row>
    <row r="16" spans="1:15" ht="60">
      <c r="A16" s="326"/>
      <c r="B16" s="127" t="s">
        <v>249</v>
      </c>
      <c r="C16" s="73" t="s">
        <v>461</v>
      </c>
      <c r="D16" s="73" t="s">
        <v>94</v>
      </c>
      <c r="E16" s="72" t="s">
        <v>12</v>
      </c>
      <c r="F16" s="73" t="s">
        <v>250</v>
      </c>
      <c r="G16" s="315"/>
      <c r="H16" s="321"/>
      <c r="I16" s="45"/>
      <c r="J16" s="45"/>
      <c r="K16" s="45"/>
      <c r="L16" s="45"/>
      <c r="M16" s="45"/>
      <c r="N16" s="45"/>
      <c r="O16" s="45"/>
    </row>
    <row r="17" spans="1:15" ht="58.5" customHeight="1">
      <c r="A17" s="325">
        <v>8</v>
      </c>
      <c r="B17" s="50" t="str">
        <f>'CCM-EN'!B22</f>
        <v>Mr. Thongdeng Silakoune</v>
      </c>
      <c r="C17" s="50" t="str">
        <f>'CCM-EN'!C22</f>
        <v>Country Manager</v>
      </c>
      <c r="D17" s="50" t="str">
        <f>'CCM-EN'!D22</f>
        <v>Joint United Nations Programme on HIV/AIDS (UNAIDS)</v>
      </c>
      <c r="E17" s="50" t="s">
        <v>10</v>
      </c>
      <c r="F17" s="46" t="str">
        <f>'CCM-EN'!H22</f>
        <v>Tel:    (856 21) 267798
Fax:   (856 21)  
Mob: (856 20) 22206110
E-mail:  silakounet@unaids.org</v>
      </c>
      <c r="G17" s="315"/>
      <c r="H17" s="321"/>
      <c r="I17" s="45"/>
      <c r="J17" s="45"/>
      <c r="K17" s="45"/>
      <c r="L17" s="45"/>
      <c r="M17" s="45"/>
      <c r="N17" s="45"/>
      <c r="O17" s="45"/>
    </row>
    <row r="18" spans="1:15" ht="40.5" customHeight="1">
      <c r="A18" s="326"/>
      <c r="B18" s="73"/>
      <c r="C18" s="73"/>
      <c r="D18" s="73"/>
      <c r="E18" s="72" t="s">
        <v>12</v>
      </c>
      <c r="F18" s="73"/>
      <c r="G18" s="315"/>
      <c r="H18" s="321"/>
      <c r="I18" s="45"/>
      <c r="J18" s="45"/>
      <c r="K18" s="45"/>
      <c r="L18" s="45"/>
      <c r="M18" s="45"/>
      <c r="N18" s="45"/>
      <c r="O18" s="45"/>
    </row>
    <row r="19" spans="1:15" ht="80.25" customHeight="1">
      <c r="A19" s="325">
        <v>9</v>
      </c>
      <c r="B19" s="32" t="str">
        <f>'CCM-EN'!B23</f>
        <v>Ms Marie-Christine Charlieu</v>
      </c>
      <c r="C19" s="32" t="str">
        <f>'CCM-EN'!C23</f>
        <v xml:space="preserve">Attachée de Coopération </v>
      </c>
      <c r="D19" s="32" t="str">
        <f>'CCM-EN'!D24</f>
        <v>Embassy of France</v>
      </c>
      <c r="E19" s="32" t="s">
        <v>10</v>
      </c>
      <c r="F19" s="32" t="str">
        <f>'CCM-EN'!H23</f>
        <v>Tel:    (856 21) 21 26 74 42
Fax:   (856 21)  
Mob: (856 20) 
E-mail: marie-christine.charlieu@diplomatie.gouv.fr</v>
      </c>
      <c r="G19" s="315"/>
      <c r="H19" s="321"/>
      <c r="I19" s="45"/>
      <c r="J19" s="45"/>
      <c r="K19" s="45"/>
      <c r="L19" s="45"/>
      <c r="M19" s="45"/>
      <c r="N19" s="45"/>
      <c r="O19" s="45"/>
    </row>
    <row r="20" spans="1:15" ht="48.75" customHeight="1">
      <c r="A20" s="326"/>
      <c r="B20" s="72" t="str">
        <f>'CCM-EN'!B24</f>
        <v xml:space="preserve">Mrs. Agathe Horvais
</v>
      </c>
      <c r="C20" s="73" t="str">
        <f>'CCM-EN'!C24</f>
        <v>Civil Society and Governance Officer</v>
      </c>
      <c r="D20" s="73" t="str">
        <f>'CCM-EN'!D24</f>
        <v>Embassy of France</v>
      </c>
      <c r="E20" s="73" t="str">
        <f>'CCM-EN'!E24</f>
        <v>Agathe Horvais</v>
      </c>
      <c r="F20" s="73" t="str">
        <f>'CCM-EN'!H24</f>
        <v xml:space="preserve">Tel:   (856 21) 21 26 74 42
Mob: (856 20) 92 678 184
E-mail: </v>
      </c>
      <c r="G20" s="315"/>
      <c r="H20" s="321"/>
      <c r="I20" s="45"/>
      <c r="J20" s="45"/>
      <c r="K20" s="45"/>
      <c r="L20" s="45"/>
      <c r="M20" s="45"/>
      <c r="N20" s="45"/>
      <c r="O20" s="45"/>
    </row>
    <row r="21" spans="1:15" ht="60" customHeight="1">
      <c r="A21" s="325">
        <v>10</v>
      </c>
      <c r="B21" s="50" t="s">
        <v>261</v>
      </c>
      <c r="C21" s="46" t="s">
        <v>259</v>
      </c>
      <c r="D21" s="46" t="s">
        <v>24</v>
      </c>
      <c r="E21" s="5" t="s">
        <v>10</v>
      </c>
      <c r="F21" s="46" t="s">
        <v>260</v>
      </c>
      <c r="G21" s="315"/>
      <c r="H21" s="321"/>
      <c r="I21" s="45"/>
      <c r="J21" s="45"/>
      <c r="K21" s="45"/>
      <c r="L21" s="45"/>
      <c r="M21" s="45"/>
      <c r="N21" s="45"/>
      <c r="O21" s="45"/>
    </row>
    <row r="22" spans="1:15" ht="63" customHeight="1">
      <c r="A22" s="326"/>
      <c r="B22" s="73"/>
      <c r="C22" s="73" t="s">
        <v>256</v>
      </c>
      <c r="D22" s="73" t="s">
        <v>24</v>
      </c>
      <c r="E22" s="73" t="s">
        <v>12</v>
      </c>
      <c r="F22" s="73" t="s">
        <v>340</v>
      </c>
      <c r="G22" s="316"/>
      <c r="H22" s="321"/>
      <c r="I22" s="45"/>
      <c r="J22" s="45"/>
      <c r="K22" s="45"/>
      <c r="L22" s="45"/>
      <c r="M22" s="45"/>
      <c r="N22" s="45"/>
      <c r="O22" s="45"/>
    </row>
  </sheetData>
  <mergeCells count="13">
    <mergeCell ref="H3:H22"/>
    <mergeCell ref="A1:F1"/>
    <mergeCell ref="G3:G22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</mergeCells>
  <pageMargins left="0.75" right="0.5" top="0.5" bottom="0.5" header="0.31496062992126" footer="0.31496062992126"/>
  <pageSetup paperSize="9" scale="90" orientation="landscape" horizontalDpi="4294967293" verticalDpi="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"/>
  <sheetViews>
    <sheetView workbookViewId="0">
      <selection activeCell="C14" sqref="C14"/>
    </sheetView>
  </sheetViews>
  <sheetFormatPr defaultColWidth="9.140625" defaultRowHeight="15"/>
  <cols>
    <col min="1" max="1" width="3.7109375" style="24" bestFit="1" customWidth="1"/>
    <col min="2" max="2" width="37" style="24" bestFit="1" customWidth="1"/>
    <col min="3" max="3" width="46.7109375" style="24" customWidth="1"/>
    <col min="4" max="4" width="46.7109375" style="69" customWidth="1"/>
    <col min="5" max="5" width="41.7109375" style="24" customWidth="1"/>
    <col min="6" max="16384" width="9.140625" style="24"/>
  </cols>
  <sheetData>
    <row r="1" spans="1:5" ht="35.25" customHeight="1">
      <c r="A1" s="330" t="s">
        <v>270</v>
      </c>
      <c r="B1" s="330"/>
      <c r="C1" s="330"/>
      <c r="D1" s="330"/>
      <c r="E1" s="120"/>
    </row>
    <row r="2" spans="1:5">
      <c r="A2" s="121" t="s">
        <v>0</v>
      </c>
      <c r="B2" s="121" t="s">
        <v>96</v>
      </c>
      <c r="C2" s="121" t="s">
        <v>2</v>
      </c>
      <c r="D2" s="121" t="s">
        <v>5</v>
      </c>
      <c r="E2" s="121" t="s">
        <v>97</v>
      </c>
    </row>
    <row r="3" spans="1:5">
      <c r="A3" s="331" t="s">
        <v>267</v>
      </c>
      <c r="B3" s="332"/>
      <c r="C3" s="332"/>
      <c r="D3" s="333"/>
      <c r="E3" s="137"/>
    </row>
    <row r="4" spans="1:5" ht="66.75" customHeight="1">
      <c r="A4" s="138">
        <v>1</v>
      </c>
      <c r="B4" s="138" t="s">
        <v>591</v>
      </c>
      <c r="C4" s="138" t="s">
        <v>619</v>
      </c>
      <c r="D4" s="139" t="s">
        <v>592</v>
      </c>
      <c r="E4" s="334" t="s">
        <v>602</v>
      </c>
    </row>
    <row r="5" spans="1:5" ht="66.75" customHeight="1">
      <c r="A5" s="138">
        <v>2</v>
      </c>
      <c r="B5" s="138" t="s">
        <v>11</v>
      </c>
      <c r="C5" s="138" t="s">
        <v>617</v>
      </c>
      <c r="D5" s="139" t="s">
        <v>271</v>
      </c>
      <c r="E5" s="335"/>
    </row>
    <row r="6" spans="1:5" ht="64.5" customHeight="1">
      <c r="A6" s="138">
        <v>3</v>
      </c>
      <c r="B6" s="138" t="s">
        <v>268</v>
      </c>
      <c r="C6" s="138" t="s">
        <v>618</v>
      </c>
      <c r="D6" s="139" t="s">
        <v>269</v>
      </c>
      <c r="E6" s="336"/>
    </row>
    <row r="7" spans="1:5" ht="40.5" customHeight="1">
      <c r="A7" s="138">
        <v>4</v>
      </c>
      <c r="B7" s="29" t="s">
        <v>372</v>
      </c>
      <c r="C7" s="138" t="s">
        <v>600</v>
      </c>
      <c r="D7" s="139" t="s">
        <v>601</v>
      </c>
      <c r="E7" s="227"/>
    </row>
    <row r="8" spans="1:5" ht="62.25" customHeight="1">
      <c r="A8" s="28">
        <v>5</v>
      </c>
      <c r="B8" s="29" t="s">
        <v>493</v>
      </c>
      <c r="C8" s="29" t="s">
        <v>495</v>
      </c>
      <c r="D8" s="29" t="s">
        <v>494</v>
      </c>
      <c r="E8" s="146"/>
    </row>
    <row r="9" spans="1:5" s="25" customFormat="1" ht="37.5" customHeight="1">
      <c r="A9" s="138">
        <v>6</v>
      </c>
      <c r="B9" s="118" t="s">
        <v>614</v>
      </c>
      <c r="C9" s="118" t="s">
        <v>620</v>
      </c>
      <c r="D9" s="169" t="s">
        <v>615</v>
      </c>
      <c r="E9" s="118"/>
    </row>
    <row r="10" spans="1:5" s="25" customFormat="1" ht="39" customHeight="1">
      <c r="A10" s="139">
        <v>7</v>
      </c>
      <c r="B10" s="169" t="s">
        <v>616</v>
      </c>
      <c r="C10" s="118" t="s">
        <v>621</v>
      </c>
      <c r="D10" s="169" t="s">
        <v>622</v>
      </c>
      <c r="E10" s="118"/>
    </row>
    <row r="11" spans="1:5" s="25" customFormat="1" ht="46.5" customHeight="1">
      <c r="A11" s="203"/>
    </row>
    <row r="12" spans="1:5" s="25" customFormat="1" ht="37.5" customHeight="1">
      <c r="A12" s="203"/>
    </row>
    <row r="13" spans="1:5" s="25" customFormat="1" ht="37.5" customHeight="1">
      <c r="A13" s="203"/>
    </row>
    <row r="14" spans="1:5" s="25" customFormat="1" ht="28.5" customHeight="1">
      <c r="A14" s="203"/>
    </row>
    <row r="15" spans="1:5" s="25" customFormat="1" ht="33.75" customHeight="1">
      <c r="A15" s="203"/>
    </row>
    <row r="16" spans="1:5" s="25" customFormat="1" ht="34.5" customHeight="1">
      <c r="A16" s="203"/>
    </row>
    <row r="17" spans="1:5" s="25" customFormat="1" ht="15.75" customHeight="1">
      <c r="A17" s="203"/>
    </row>
    <row r="18" spans="1:5" s="25" customFormat="1" ht="51.75" customHeight="1">
      <c r="A18" s="203"/>
    </row>
    <row r="19" spans="1:5" s="25" customFormat="1" ht="37.5" customHeight="1">
      <c r="A19" s="203"/>
    </row>
    <row r="20" spans="1:5" s="25" customFormat="1" ht="36.75" customHeight="1">
      <c r="A20" s="203"/>
    </row>
    <row r="21" spans="1:5" s="25" customFormat="1" ht="18" customHeight="1">
      <c r="A21" s="203"/>
    </row>
    <row r="22" spans="1:5" s="25" customFormat="1" ht="36.75" customHeight="1">
      <c r="A22" s="24"/>
      <c r="B22" s="24"/>
      <c r="C22" s="24"/>
      <c r="D22" s="69"/>
      <c r="E22" s="203"/>
    </row>
    <row r="24" spans="1:5">
      <c r="B24" s="182"/>
    </row>
  </sheetData>
  <mergeCells count="3">
    <mergeCell ref="A1:D1"/>
    <mergeCell ref="A3:D3"/>
    <mergeCell ref="E4:E6"/>
  </mergeCells>
  <pageMargins left="0.25" right="0.25" top="0.75" bottom="0.75" header="0.3" footer="0.3"/>
  <pageSetup scale="99" fitToHeight="0" orientation="landscape" horizontalDpi="0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"/>
  <sheetViews>
    <sheetView workbookViewId="0">
      <selection activeCell="I4" sqref="I4"/>
    </sheetView>
  </sheetViews>
  <sheetFormatPr defaultColWidth="9.140625" defaultRowHeight="15"/>
  <cols>
    <col min="1" max="1" width="3.7109375" style="24" bestFit="1" customWidth="1"/>
    <col min="2" max="2" width="37" style="24" bestFit="1" customWidth="1"/>
    <col min="3" max="3" width="46.7109375" style="24" customWidth="1"/>
    <col min="4" max="4" width="46.7109375" style="69" customWidth="1"/>
    <col min="5" max="5" width="41.7109375" style="24" customWidth="1"/>
    <col min="6" max="16384" width="9.140625" style="24"/>
  </cols>
  <sheetData>
    <row r="1" spans="1:5" ht="35.25" customHeight="1">
      <c r="A1" s="330" t="s">
        <v>325</v>
      </c>
      <c r="B1" s="330"/>
      <c r="C1" s="330"/>
      <c r="D1" s="330"/>
      <c r="E1" s="120"/>
    </row>
    <row r="2" spans="1:5">
      <c r="A2" s="121" t="s">
        <v>0</v>
      </c>
      <c r="B2" s="121" t="s">
        <v>96</v>
      </c>
      <c r="C2" s="121" t="s">
        <v>2</v>
      </c>
      <c r="D2" s="121" t="s">
        <v>5</v>
      </c>
      <c r="E2" s="121" t="s">
        <v>97</v>
      </c>
    </row>
    <row r="3" spans="1:5" ht="76.5" customHeight="1">
      <c r="A3" s="204">
        <v>1</v>
      </c>
      <c r="B3" s="138" t="s">
        <v>160</v>
      </c>
      <c r="C3" s="138" t="s">
        <v>274</v>
      </c>
      <c r="D3" s="139" t="s">
        <v>635</v>
      </c>
      <c r="E3" s="337" t="s">
        <v>648</v>
      </c>
    </row>
    <row r="4" spans="1:5" ht="65.25" customHeight="1">
      <c r="A4" s="204">
        <v>2</v>
      </c>
      <c r="B4" s="138" t="s">
        <v>316</v>
      </c>
      <c r="C4" s="138" t="s">
        <v>275</v>
      </c>
      <c r="D4" s="139" t="s">
        <v>636</v>
      </c>
      <c r="E4" s="338"/>
    </row>
    <row r="5" spans="1:5" ht="71.25" customHeight="1">
      <c r="A5" s="204">
        <v>4</v>
      </c>
      <c r="B5" s="138" t="s">
        <v>272</v>
      </c>
      <c r="C5" s="138" t="s">
        <v>491</v>
      </c>
      <c r="D5" s="139" t="s">
        <v>637</v>
      </c>
      <c r="E5" s="210"/>
    </row>
  </sheetData>
  <mergeCells count="2">
    <mergeCell ref="A1:D1"/>
    <mergeCell ref="E3:E4"/>
  </mergeCells>
  <pageMargins left="0.25" right="0.25" top="0.75" bottom="0.75" header="0.3" footer="0.3"/>
  <pageSetup scale="99" fitToHeight="0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opLeftCell="A4" workbookViewId="0">
      <selection activeCell="E19" sqref="E19"/>
    </sheetView>
  </sheetViews>
  <sheetFormatPr defaultColWidth="36" defaultRowHeight="15"/>
  <cols>
    <col min="1" max="1" width="3.42578125" style="23" customWidth="1"/>
    <col min="2" max="2" width="30" style="23" customWidth="1"/>
    <col min="3" max="3" width="24.28515625" style="23" customWidth="1"/>
    <col min="4" max="4" width="39.28515625" style="23" customWidth="1"/>
    <col min="5" max="5" width="38.42578125" style="23" customWidth="1"/>
    <col min="6" max="6" width="31.85546875" style="23" customWidth="1"/>
    <col min="7" max="16384" width="36" style="23"/>
  </cols>
  <sheetData>
    <row r="1" spans="1:7" s="26" customFormat="1" ht="24" customHeight="1">
      <c r="A1" s="330" t="s">
        <v>379</v>
      </c>
      <c r="B1" s="330"/>
      <c r="C1" s="330"/>
      <c r="D1" s="330"/>
      <c r="E1" s="330"/>
      <c r="F1" s="131"/>
    </row>
    <row r="2" spans="1:7" s="26" customFormat="1" ht="22.5" customHeight="1">
      <c r="A2" s="340" t="s">
        <v>381</v>
      </c>
      <c r="B2" s="340"/>
      <c r="C2" s="340"/>
      <c r="D2" s="340"/>
      <c r="E2" s="340"/>
      <c r="F2" s="131"/>
    </row>
    <row r="3" spans="1:7" ht="18" customHeight="1">
      <c r="A3" s="27" t="s">
        <v>0</v>
      </c>
      <c r="B3" s="27" t="s">
        <v>96</v>
      </c>
      <c r="C3" s="27" t="s">
        <v>2</v>
      </c>
      <c r="D3" s="126" t="s">
        <v>219</v>
      </c>
      <c r="E3" s="27" t="s">
        <v>5</v>
      </c>
      <c r="F3" s="27" t="s">
        <v>97</v>
      </c>
    </row>
    <row r="4" spans="1:7" ht="36" customHeight="1">
      <c r="A4" s="28">
        <v>1</v>
      </c>
      <c r="B4" s="29" t="s">
        <v>591</v>
      </c>
      <c r="C4" s="29" t="s">
        <v>141</v>
      </c>
      <c r="D4" s="29" t="s">
        <v>382</v>
      </c>
      <c r="E4" s="146" t="s">
        <v>592</v>
      </c>
      <c r="F4" s="343" t="s">
        <v>590</v>
      </c>
    </row>
    <row r="5" spans="1:7" ht="62.25" customHeight="1">
      <c r="A5" s="28">
        <v>2</v>
      </c>
      <c r="B5" s="29" t="s">
        <v>372</v>
      </c>
      <c r="C5" s="29" t="s">
        <v>599</v>
      </c>
      <c r="D5" s="29" t="s">
        <v>382</v>
      </c>
      <c r="E5" s="146" t="s">
        <v>385</v>
      </c>
      <c r="F5" s="344"/>
      <c r="G5" s="183"/>
    </row>
    <row r="6" spans="1:7" ht="62.25" customHeight="1">
      <c r="A6" s="28">
        <v>3</v>
      </c>
      <c r="B6" s="29" t="s">
        <v>378</v>
      </c>
      <c r="C6" s="29" t="s">
        <v>139</v>
      </c>
      <c r="D6" s="29" t="s">
        <v>382</v>
      </c>
      <c r="E6" s="146" t="s">
        <v>380</v>
      </c>
      <c r="F6" s="345"/>
      <c r="G6" s="183"/>
    </row>
    <row r="7" spans="1:7" s="26" customFormat="1" ht="22.5" customHeight="1">
      <c r="A7" s="340" t="s">
        <v>229</v>
      </c>
      <c r="B7" s="340"/>
      <c r="C7" s="340"/>
      <c r="D7" s="340"/>
      <c r="E7" s="340"/>
      <c r="F7" s="131"/>
    </row>
    <row r="8" spans="1:7" ht="18" customHeight="1">
      <c r="A8" s="27" t="s">
        <v>0</v>
      </c>
      <c r="B8" s="27" t="s">
        <v>96</v>
      </c>
      <c r="C8" s="27" t="s">
        <v>2</v>
      </c>
      <c r="D8" s="126" t="s">
        <v>219</v>
      </c>
      <c r="E8" s="27" t="s">
        <v>5</v>
      </c>
      <c r="F8" s="27" t="s">
        <v>97</v>
      </c>
    </row>
    <row r="9" spans="1:7" ht="30.75" customHeight="1">
      <c r="A9" s="28">
        <v>1</v>
      </c>
      <c r="B9" s="29" t="s">
        <v>232</v>
      </c>
      <c r="C9" s="29" t="s">
        <v>141</v>
      </c>
      <c r="D9" s="29" t="s">
        <v>230</v>
      </c>
      <c r="E9" s="146" t="s">
        <v>231</v>
      </c>
      <c r="F9" s="348" t="s">
        <v>323</v>
      </c>
    </row>
    <row r="10" spans="1:7" ht="60.75" customHeight="1">
      <c r="A10" s="37">
        <v>2</v>
      </c>
      <c r="B10" s="36" t="s">
        <v>142</v>
      </c>
      <c r="C10" s="36" t="s">
        <v>139</v>
      </c>
      <c r="D10" s="29" t="s">
        <v>230</v>
      </c>
      <c r="E10" s="30" t="s">
        <v>143</v>
      </c>
      <c r="F10" s="349"/>
    </row>
    <row r="11" spans="1:7" s="26" customFormat="1" ht="22.5" customHeight="1">
      <c r="A11" s="340" t="s">
        <v>235</v>
      </c>
      <c r="B11" s="340"/>
      <c r="C11" s="340"/>
      <c r="D11" s="340"/>
      <c r="E11" s="340"/>
      <c r="F11" s="131"/>
    </row>
    <row r="12" spans="1:7" ht="18" customHeight="1">
      <c r="A12" s="27" t="s">
        <v>0</v>
      </c>
      <c r="B12" s="27" t="s">
        <v>96</v>
      </c>
      <c r="C12" s="27" t="s">
        <v>2</v>
      </c>
      <c r="D12" s="126" t="s">
        <v>219</v>
      </c>
      <c r="E12" s="27" t="s">
        <v>5</v>
      </c>
      <c r="F12" s="27" t="s">
        <v>97</v>
      </c>
    </row>
    <row r="13" spans="1:7" ht="36.75" customHeight="1">
      <c r="A13" s="28">
        <v>1</v>
      </c>
      <c r="B13" s="46" t="s">
        <v>11</v>
      </c>
      <c r="C13" s="46" t="s">
        <v>239</v>
      </c>
      <c r="D13" s="46" t="s">
        <v>240</v>
      </c>
      <c r="E13" s="146" t="s">
        <v>236</v>
      </c>
      <c r="F13" s="348" t="s">
        <v>350</v>
      </c>
    </row>
    <row r="14" spans="1:7" ht="40.5" customHeight="1">
      <c r="A14" s="37">
        <v>2</v>
      </c>
      <c r="B14" s="36" t="s">
        <v>237</v>
      </c>
      <c r="C14" s="46" t="s">
        <v>241</v>
      </c>
      <c r="D14" s="29" t="s">
        <v>240</v>
      </c>
      <c r="E14" s="146" t="s">
        <v>238</v>
      </c>
      <c r="F14" s="349"/>
    </row>
    <row r="15" spans="1:7" ht="42" customHeight="1">
      <c r="A15" s="37">
        <v>3</v>
      </c>
      <c r="B15" s="36" t="s">
        <v>351</v>
      </c>
      <c r="C15" s="46" t="s">
        <v>242</v>
      </c>
      <c r="D15" s="29" t="s">
        <v>240</v>
      </c>
      <c r="E15" s="146" t="s">
        <v>352</v>
      </c>
      <c r="F15" s="349"/>
    </row>
    <row r="16" spans="1:7" s="26" customFormat="1" ht="22.5" customHeight="1">
      <c r="A16" s="340" t="s">
        <v>99</v>
      </c>
      <c r="B16" s="340"/>
      <c r="C16" s="340"/>
      <c r="D16" s="340"/>
      <c r="E16" s="340"/>
      <c r="F16" s="131"/>
    </row>
    <row r="17" spans="1:7" ht="18" customHeight="1">
      <c r="A17" s="27" t="s">
        <v>0</v>
      </c>
      <c r="B17" s="27" t="s">
        <v>96</v>
      </c>
      <c r="C17" s="27" t="s">
        <v>2</v>
      </c>
      <c r="D17" s="126" t="s">
        <v>219</v>
      </c>
      <c r="E17" s="27" t="s">
        <v>5</v>
      </c>
      <c r="F17" s="27" t="s">
        <v>97</v>
      </c>
    </row>
    <row r="18" spans="1:7" ht="62.25" customHeight="1">
      <c r="A18" s="28">
        <v>1</v>
      </c>
      <c r="B18" s="29" t="s">
        <v>638</v>
      </c>
      <c r="C18" s="29" t="s">
        <v>100</v>
      </c>
      <c r="D18" s="29" t="s">
        <v>639</v>
      </c>
      <c r="E18" s="146" t="s">
        <v>640</v>
      </c>
      <c r="F18" s="147" t="s">
        <v>645</v>
      </c>
    </row>
    <row r="19" spans="1:7" ht="62.25" customHeight="1">
      <c r="A19" s="28">
        <v>2</v>
      </c>
      <c r="B19" s="29" t="s">
        <v>641</v>
      </c>
      <c r="C19" s="29" t="s">
        <v>642</v>
      </c>
      <c r="D19" s="29" t="s">
        <v>639</v>
      </c>
      <c r="E19" s="146" t="s">
        <v>289</v>
      </c>
      <c r="F19" s="148"/>
    </row>
    <row r="20" spans="1:7" ht="62.25" customHeight="1">
      <c r="A20" s="28">
        <v>3</v>
      </c>
      <c r="B20" s="29" t="s">
        <v>643</v>
      </c>
      <c r="C20" s="29" t="s">
        <v>642</v>
      </c>
      <c r="D20" s="29" t="s">
        <v>639</v>
      </c>
      <c r="E20" s="146" t="s">
        <v>644</v>
      </c>
      <c r="F20" s="148"/>
    </row>
    <row r="21" spans="1:7" ht="62.25" customHeight="1">
      <c r="A21" s="28">
        <v>4</v>
      </c>
      <c r="B21" s="29" t="s">
        <v>102</v>
      </c>
      <c r="C21" s="29"/>
      <c r="D21" s="29" t="s">
        <v>101</v>
      </c>
      <c r="E21" s="146" t="s">
        <v>278</v>
      </c>
      <c r="F21" s="148"/>
    </row>
    <row r="22" spans="1:7" s="26" customFormat="1" ht="20.25" customHeight="1">
      <c r="A22" s="350" t="s">
        <v>103</v>
      </c>
      <c r="B22" s="351"/>
      <c r="C22" s="351"/>
      <c r="D22" s="351"/>
      <c r="E22" s="352"/>
      <c r="F22" s="131"/>
    </row>
    <row r="23" spans="1:7" s="26" customFormat="1" ht="18" customHeight="1">
      <c r="A23" s="27" t="s">
        <v>0</v>
      </c>
      <c r="B23" s="27" t="s">
        <v>96</v>
      </c>
      <c r="C23" s="27" t="s">
        <v>2</v>
      </c>
      <c r="D23" s="126" t="s">
        <v>219</v>
      </c>
      <c r="E23" s="27" t="s">
        <v>5</v>
      </c>
      <c r="F23" s="341" t="s">
        <v>466</v>
      </c>
    </row>
    <row r="24" spans="1:7" s="31" customFormat="1" ht="48" customHeight="1">
      <c r="A24" s="22">
        <v>1</v>
      </c>
      <c r="B24" s="29" t="s">
        <v>37</v>
      </c>
      <c r="C24" s="29" t="s">
        <v>23</v>
      </c>
      <c r="D24" s="29" t="s">
        <v>211</v>
      </c>
      <c r="E24" s="30" t="s">
        <v>104</v>
      </c>
      <c r="F24" s="342"/>
    </row>
    <row r="25" spans="1:7" s="31" customFormat="1" ht="63.75" customHeight="1">
      <c r="A25" s="22">
        <v>2</v>
      </c>
      <c r="B25" s="29" t="s">
        <v>105</v>
      </c>
      <c r="C25" s="32" t="s">
        <v>324</v>
      </c>
      <c r="D25" s="29" t="s">
        <v>418</v>
      </c>
      <c r="E25" s="30" t="s">
        <v>465</v>
      </c>
      <c r="F25" s="342"/>
      <c r="G25" s="122"/>
    </row>
    <row r="26" spans="1:7" s="31" customFormat="1" ht="60">
      <c r="A26" s="22">
        <v>3</v>
      </c>
      <c r="B26" s="29" t="s">
        <v>106</v>
      </c>
      <c r="C26" s="32" t="s">
        <v>107</v>
      </c>
      <c r="D26" s="29" t="s">
        <v>423</v>
      </c>
      <c r="E26" s="30" t="s">
        <v>108</v>
      </c>
      <c r="F26" s="342"/>
    </row>
    <row r="27" spans="1:7" s="31" customFormat="1" ht="60">
      <c r="A27" s="22">
        <v>4</v>
      </c>
      <c r="B27" s="29" t="s">
        <v>109</v>
      </c>
      <c r="C27" s="32" t="s">
        <v>110</v>
      </c>
      <c r="D27" s="29" t="s">
        <v>111</v>
      </c>
      <c r="E27" s="30" t="s">
        <v>112</v>
      </c>
      <c r="F27" s="149"/>
    </row>
    <row r="28" spans="1:7" s="31" customFormat="1" ht="60">
      <c r="A28" s="22">
        <v>5</v>
      </c>
      <c r="B28" s="50" t="s">
        <v>113</v>
      </c>
      <c r="C28" s="50" t="s">
        <v>114</v>
      </c>
      <c r="D28" s="50" t="s">
        <v>115</v>
      </c>
      <c r="E28" s="50" t="s">
        <v>116</v>
      </c>
      <c r="F28" s="149"/>
    </row>
    <row r="29" spans="1:7" s="31" customFormat="1" ht="60">
      <c r="A29" s="22">
        <v>7</v>
      </c>
      <c r="B29" s="29" t="s">
        <v>117</v>
      </c>
      <c r="C29" s="29" t="s">
        <v>118</v>
      </c>
      <c r="D29" s="29" t="s">
        <v>24</v>
      </c>
      <c r="E29" s="30" t="s">
        <v>253</v>
      </c>
      <c r="F29" s="149"/>
    </row>
    <row r="30" spans="1:7" ht="60">
      <c r="A30" s="22">
        <v>8</v>
      </c>
      <c r="B30" s="29" t="s">
        <v>119</v>
      </c>
      <c r="C30" s="29" t="s">
        <v>120</v>
      </c>
      <c r="D30" s="29" t="s">
        <v>220</v>
      </c>
      <c r="E30" s="30" t="s">
        <v>121</v>
      </c>
      <c r="F30" s="150"/>
    </row>
    <row r="31" spans="1:7" ht="45">
      <c r="A31" s="22">
        <v>9</v>
      </c>
      <c r="B31" s="164" t="s">
        <v>128</v>
      </c>
      <c r="C31" s="164" t="s">
        <v>36</v>
      </c>
      <c r="D31" s="164" t="s">
        <v>416</v>
      </c>
      <c r="E31" s="32" t="s">
        <v>258</v>
      </c>
      <c r="F31" s="163"/>
    </row>
    <row r="32" spans="1:7" s="26" customFormat="1" ht="15" customHeight="1">
      <c r="A32" s="340" t="s">
        <v>122</v>
      </c>
      <c r="B32" s="340"/>
      <c r="C32" s="340"/>
      <c r="D32" s="340"/>
      <c r="E32" s="340"/>
      <c r="F32" s="131"/>
    </row>
    <row r="33" spans="1:6" ht="18.75" customHeight="1">
      <c r="A33" s="27" t="s">
        <v>0</v>
      </c>
      <c r="B33" s="27" t="s">
        <v>96</v>
      </c>
      <c r="C33" s="27" t="s">
        <v>2</v>
      </c>
      <c r="D33" s="126" t="s">
        <v>219</v>
      </c>
      <c r="E33" s="27" t="s">
        <v>5</v>
      </c>
      <c r="F33" s="27" t="s">
        <v>97</v>
      </c>
    </row>
    <row r="34" spans="1:6" ht="61.5" customHeight="1">
      <c r="A34" s="28">
        <v>1</v>
      </c>
      <c r="B34" s="33" t="s">
        <v>609</v>
      </c>
      <c r="C34" s="33" t="s">
        <v>605</v>
      </c>
      <c r="D34" s="33" t="s">
        <v>122</v>
      </c>
      <c r="E34" s="146" t="s">
        <v>193</v>
      </c>
      <c r="F34" s="337" t="s">
        <v>607</v>
      </c>
    </row>
    <row r="35" spans="1:6" ht="61.5" customHeight="1">
      <c r="A35" s="28">
        <v>2</v>
      </c>
      <c r="B35" s="33" t="s">
        <v>610</v>
      </c>
      <c r="C35" s="33" t="s">
        <v>409</v>
      </c>
      <c r="D35" s="33" t="s">
        <v>122</v>
      </c>
      <c r="E35" s="146" t="s">
        <v>411</v>
      </c>
      <c r="F35" s="338"/>
    </row>
    <row r="36" spans="1:6" ht="63" customHeight="1">
      <c r="A36" s="28">
        <v>3</v>
      </c>
      <c r="B36" s="33" t="s">
        <v>603</v>
      </c>
      <c r="C36" s="33" t="s">
        <v>408</v>
      </c>
      <c r="D36" s="33" t="s">
        <v>122</v>
      </c>
      <c r="E36" s="146" t="s">
        <v>606</v>
      </c>
      <c r="F36" s="338"/>
    </row>
    <row r="37" spans="1:6" ht="63" customHeight="1">
      <c r="A37" s="28">
        <v>4</v>
      </c>
      <c r="B37" s="33" t="s">
        <v>604</v>
      </c>
      <c r="C37" s="33" t="s">
        <v>409</v>
      </c>
      <c r="D37" s="33" t="s">
        <v>122</v>
      </c>
      <c r="E37" s="146" t="s">
        <v>608</v>
      </c>
      <c r="F37" s="338"/>
    </row>
    <row r="38" spans="1:6" ht="63" customHeight="1">
      <c r="A38" s="28">
        <v>5</v>
      </c>
      <c r="B38" s="33" t="s">
        <v>123</v>
      </c>
      <c r="C38" s="33"/>
      <c r="D38" s="33" t="s">
        <v>122</v>
      </c>
      <c r="E38" s="146" t="s">
        <v>124</v>
      </c>
      <c r="F38" s="233"/>
    </row>
    <row r="39" spans="1:6" ht="63" customHeight="1">
      <c r="A39" s="28">
        <v>6</v>
      </c>
      <c r="B39" s="33" t="s">
        <v>611</v>
      </c>
      <c r="C39" s="33" t="s">
        <v>613</v>
      </c>
      <c r="D39" s="33" t="s">
        <v>122</v>
      </c>
      <c r="E39" s="146" t="s">
        <v>612</v>
      </c>
      <c r="F39" s="233"/>
    </row>
    <row r="40" spans="1:6" s="26" customFormat="1" ht="41.25" customHeight="1">
      <c r="A40" s="28">
        <v>7</v>
      </c>
      <c r="B40" s="33" t="s">
        <v>188</v>
      </c>
      <c r="C40" s="33" t="s">
        <v>283</v>
      </c>
      <c r="D40" s="33" t="s">
        <v>122</v>
      </c>
      <c r="E40" s="146" t="s">
        <v>125</v>
      </c>
      <c r="F40" s="234"/>
    </row>
    <row r="41" spans="1:6" s="26" customFormat="1" ht="19.5" customHeight="1">
      <c r="A41" s="339" t="s">
        <v>126</v>
      </c>
      <c r="B41" s="339"/>
      <c r="C41" s="339"/>
      <c r="D41" s="339"/>
      <c r="E41" s="339"/>
      <c r="F41" s="27" t="s">
        <v>97</v>
      </c>
    </row>
    <row r="42" spans="1:6" s="31" customFormat="1" ht="27.75" customHeight="1">
      <c r="A42" s="27" t="s">
        <v>0</v>
      </c>
      <c r="B42" s="27" t="s">
        <v>96</v>
      </c>
      <c r="C42" s="27" t="s">
        <v>2</v>
      </c>
      <c r="D42" s="126" t="s">
        <v>219</v>
      </c>
      <c r="E42" s="27" t="s">
        <v>5</v>
      </c>
      <c r="F42" s="337" t="s">
        <v>482</v>
      </c>
    </row>
    <row r="43" spans="1:6" s="31" customFormat="1" ht="45">
      <c r="A43" s="22">
        <v>1</v>
      </c>
      <c r="B43" s="185" t="s">
        <v>386</v>
      </c>
      <c r="C43" s="186" t="s">
        <v>388</v>
      </c>
      <c r="D43" s="185" t="s">
        <v>127</v>
      </c>
      <c r="E43" s="187" t="s">
        <v>483</v>
      </c>
      <c r="F43" s="338"/>
    </row>
    <row r="44" spans="1:6" s="31" customFormat="1" ht="45">
      <c r="A44" s="22">
        <v>2</v>
      </c>
      <c r="B44" s="29" t="s">
        <v>128</v>
      </c>
      <c r="C44" s="32" t="s">
        <v>36</v>
      </c>
      <c r="D44" s="29" t="s">
        <v>417</v>
      </c>
      <c r="E44" s="30" t="s">
        <v>258</v>
      </c>
      <c r="F44" s="338"/>
    </row>
    <row r="45" spans="1:6" s="31" customFormat="1" ht="63" customHeight="1">
      <c r="A45" s="22">
        <v>3</v>
      </c>
      <c r="B45" s="29" t="s">
        <v>106</v>
      </c>
      <c r="C45" s="32" t="s">
        <v>107</v>
      </c>
      <c r="D45" s="29" t="s">
        <v>423</v>
      </c>
      <c r="E45" s="30" t="s">
        <v>108</v>
      </c>
      <c r="F45" s="338"/>
    </row>
    <row r="46" spans="1:6" s="31" customFormat="1" ht="63.75" customHeight="1">
      <c r="A46" s="22">
        <v>4</v>
      </c>
      <c r="B46" s="35" t="s">
        <v>105</v>
      </c>
      <c r="C46" s="21" t="s">
        <v>324</v>
      </c>
      <c r="D46" s="29" t="s">
        <v>418</v>
      </c>
      <c r="E46" s="30" t="s">
        <v>463</v>
      </c>
      <c r="F46" s="338"/>
    </row>
    <row r="47" spans="1:6" s="26" customFormat="1" ht="41.25" customHeight="1">
      <c r="A47" s="22">
        <v>5</v>
      </c>
      <c r="B47" s="29" t="s">
        <v>261</v>
      </c>
      <c r="C47" s="29" t="s">
        <v>284</v>
      </c>
      <c r="D47" s="29" t="s">
        <v>24</v>
      </c>
      <c r="E47" s="30" t="s">
        <v>634</v>
      </c>
      <c r="F47" s="346"/>
    </row>
    <row r="48" spans="1:6" ht="20.25" customHeight="1">
      <c r="A48" s="340" t="s">
        <v>129</v>
      </c>
      <c r="B48" s="340"/>
      <c r="C48" s="340"/>
      <c r="D48" s="340"/>
      <c r="E48" s="340"/>
      <c r="F48" s="151" t="s">
        <v>97</v>
      </c>
    </row>
    <row r="49" spans="1:6" ht="21.75" customHeight="1">
      <c r="A49" s="27" t="s">
        <v>0</v>
      </c>
      <c r="B49" s="27" t="s">
        <v>96</v>
      </c>
      <c r="C49" s="27" t="s">
        <v>2</v>
      </c>
      <c r="D49" s="126" t="s">
        <v>219</v>
      </c>
      <c r="E49" s="27" t="s">
        <v>5</v>
      </c>
      <c r="F49" s="347" t="s">
        <v>286</v>
      </c>
    </row>
    <row r="50" spans="1:6" ht="62.25" customHeight="1">
      <c r="A50" s="28">
        <v>1</v>
      </c>
      <c r="B50" s="33" t="s">
        <v>132</v>
      </c>
      <c r="C50" s="33" t="s">
        <v>130</v>
      </c>
      <c r="D50" s="33" t="s">
        <v>131</v>
      </c>
      <c r="E50" s="146" t="s">
        <v>133</v>
      </c>
      <c r="F50" s="347"/>
    </row>
    <row r="51" spans="1:6" ht="62.25" customHeight="1">
      <c r="A51" s="28">
        <v>2</v>
      </c>
      <c r="B51" s="33" t="s">
        <v>221</v>
      </c>
      <c r="C51" s="33" t="s">
        <v>481</v>
      </c>
      <c r="D51" s="33" t="s">
        <v>131</v>
      </c>
      <c r="E51" s="146" t="s">
        <v>134</v>
      </c>
      <c r="F51" s="347"/>
    </row>
    <row r="52" spans="1:6" ht="62.25" customHeight="1">
      <c r="A52" s="28">
        <v>3</v>
      </c>
      <c r="B52" s="33" t="s">
        <v>254</v>
      </c>
      <c r="C52" s="33" t="s">
        <v>410</v>
      </c>
      <c r="D52" s="33" t="s">
        <v>131</v>
      </c>
      <c r="E52" s="146" t="s">
        <v>255</v>
      </c>
      <c r="F52" s="347"/>
    </row>
    <row r="53" spans="1:6" ht="62.25" customHeight="1">
      <c r="A53" s="28">
        <v>4</v>
      </c>
      <c r="B53" s="33" t="s">
        <v>285</v>
      </c>
      <c r="C53" s="33" t="s">
        <v>185</v>
      </c>
      <c r="D53" s="33" t="s">
        <v>131</v>
      </c>
      <c r="E53" s="146" t="s">
        <v>287</v>
      </c>
      <c r="F53" s="347"/>
    </row>
    <row r="54" spans="1:6" s="26" customFormat="1" ht="18.75" customHeight="1">
      <c r="A54" s="339" t="s">
        <v>135</v>
      </c>
      <c r="B54" s="339"/>
      <c r="C54" s="339"/>
      <c r="D54" s="339"/>
      <c r="E54" s="339"/>
      <c r="F54" s="151" t="s">
        <v>97</v>
      </c>
    </row>
    <row r="55" spans="1:6" s="31" customFormat="1" ht="26.25" customHeight="1">
      <c r="A55" s="27" t="s">
        <v>0</v>
      </c>
      <c r="B55" s="27" t="s">
        <v>96</v>
      </c>
      <c r="C55" s="27" t="s">
        <v>2</v>
      </c>
      <c r="D55" s="126" t="s">
        <v>219</v>
      </c>
      <c r="E55" s="27" t="s">
        <v>5</v>
      </c>
      <c r="F55" s="341" t="s">
        <v>464</v>
      </c>
    </row>
    <row r="56" spans="1:6" s="31" customFormat="1" ht="63" customHeight="1">
      <c r="A56" s="22">
        <v>1</v>
      </c>
      <c r="B56" s="29" t="s">
        <v>136</v>
      </c>
      <c r="C56" s="34" t="s">
        <v>100</v>
      </c>
      <c r="D56" s="35" t="s">
        <v>137</v>
      </c>
      <c r="E56" s="30" t="s">
        <v>138</v>
      </c>
      <c r="F56" s="342"/>
    </row>
    <row r="57" spans="1:6" s="31" customFormat="1" ht="51.75" customHeight="1">
      <c r="A57" s="22">
        <v>2</v>
      </c>
      <c r="B57" s="22" t="s">
        <v>248</v>
      </c>
      <c r="C57" s="46" t="s">
        <v>251</v>
      </c>
      <c r="D57" s="46" t="s">
        <v>94</v>
      </c>
      <c r="E57" s="46" t="s">
        <v>257</v>
      </c>
      <c r="F57" s="149"/>
    </row>
    <row r="58" spans="1:6" s="31" customFormat="1" ht="65.25" customHeight="1">
      <c r="A58" s="22">
        <v>3</v>
      </c>
      <c r="B58" s="35" t="s">
        <v>37</v>
      </c>
      <c r="C58" s="35" t="s">
        <v>23</v>
      </c>
      <c r="D58" s="35" t="s">
        <v>211</v>
      </c>
      <c r="E58" s="30" t="s">
        <v>140</v>
      </c>
      <c r="F58" s="149"/>
    </row>
    <row r="59" spans="1:6" s="31" customFormat="1" ht="63" customHeight="1">
      <c r="A59" s="22">
        <v>4</v>
      </c>
      <c r="B59" s="29" t="s">
        <v>342</v>
      </c>
      <c r="C59" s="29" t="s">
        <v>252</v>
      </c>
      <c r="D59" s="35" t="s">
        <v>211</v>
      </c>
      <c r="E59" s="30" t="s">
        <v>369</v>
      </c>
      <c r="F59" s="149"/>
    </row>
    <row r="60" spans="1:6" s="31" customFormat="1" ht="63" customHeight="1">
      <c r="A60" s="22">
        <v>5</v>
      </c>
      <c r="B60" s="35" t="s">
        <v>105</v>
      </c>
      <c r="C60" s="21" t="s">
        <v>324</v>
      </c>
      <c r="D60" s="29" t="s">
        <v>418</v>
      </c>
      <c r="E60" s="30" t="s">
        <v>463</v>
      </c>
      <c r="F60" s="149"/>
    </row>
    <row r="61" spans="1:6" s="31" customFormat="1" ht="60">
      <c r="A61" s="22">
        <v>6</v>
      </c>
      <c r="B61" s="35" t="s">
        <v>106</v>
      </c>
      <c r="C61" s="21" t="s">
        <v>107</v>
      </c>
      <c r="D61" s="29" t="s">
        <v>423</v>
      </c>
      <c r="E61" s="30" t="s">
        <v>189</v>
      </c>
      <c r="F61" s="170"/>
    </row>
    <row r="62" spans="1:6" ht="45">
      <c r="A62" s="22">
        <v>7</v>
      </c>
      <c r="B62" s="165" t="s">
        <v>128</v>
      </c>
      <c r="C62" s="21" t="s">
        <v>36</v>
      </c>
      <c r="D62" s="165" t="s">
        <v>416</v>
      </c>
      <c r="E62" s="32" t="s">
        <v>258</v>
      </c>
    </row>
  </sheetData>
  <mergeCells count="18">
    <mergeCell ref="A1:E1"/>
    <mergeCell ref="F49:F53"/>
    <mergeCell ref="F23:F26"/>
    <mergeCell ref="A11:E11"/>
    <mergeCell ref="A7:E7"/>
    <mergeCell ref="F9:F10"/>
    <mergeCell ref="F13:F15"/>
    <mergeCell ref="A16:E16"/>
    <mergeCell ref="A22:E22"/>
    <mergeCell ref="A32:E32"/>
    <mergeCell ref="A48:E48"/>
    <mergeCell ref="F34:F37"/>
    <mergeCell ref="A54:E54"/>
    <mergeCell ref="A41:E41"/>
    <mergeCell ref="A2:E2"/>
    <mergeCell ref="F55:F56"/>
    <mergeCell ref="F4:F6"/>
    <mergeCell ref="F42:F47"/>
  </mergeCells>
  <conditionalFormatting sqref="B10:C10 B14:B15">
    <cfRule type="expression" dxfId="1" priority="4">
      <formula>ISERROR(B10)</formula>
    </cfRule>
  </conditionalFormatting>
  <dataValidations count="1">
    <dataValidation type="list" allowBlank="1" showInputMessage="1" showErrorMessage="1" sqref="A14:A15 A10">
      <formula1>BudgetLineNumbers</formula1>
    </dataValidation>
  </dataValidations>
  <pageMargins left="0.75" right="0.25" top="0.5" bottom="0.5" header="0.3" footer="0.3"/>
  <pageSetup paperSize="9" scale="95" fitToHeight="0" orientation="landscape" horizontalDpi="4294967293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tabSelected="1" topLeftCell="A22" workbookViewId="0">
      <selection activeCell="D39" sqref="D39"/>
    </sheetView>
  </sheetViews>
  <sheetFormatPr defaultColWidth="9.140625" defaultRowHeight="15"/>
  <cols>
    <col min="1" max="1" width="4.28515625" style="25" customWidth="1"/>
    <col min="2" max="2" width="29.28515625" style="124" bestFit="1" customWidth="1"/>
    <col min="3" max="3" width="47.7109375" style="16" bestFit="1" customWidth="1"/>
    <col min="4" max="4" width="41.28515625" style="124" customWidth="1"/>
    <col min="5" max="5" width="50.42578125" style="124" bestFit="1" customWidth="1"/>
    <col min="6" max="6" width="42.42578125" style="24" customWidth="1"/>
    <col min="7" max="7" width="33.5703125" style="24" customWidth="1"/>
    <col min="8" max="8" width="17.28515625" style="24" customWidth="1"/>
    <col min="9" max="9" width="26.140625" style="24" customWidth="1"/>
    <col min="10" max="16384" width="9.140625" style="24"/>
  </cols>
  <sheetData>
    <row r="1" spans="1:7" ht="24" customHeight="1">
      <c r="A1" s="356" t="s">
        <v>156</v>
      </c>
      <c r="B1" s="356"/>
      <c r="C1" s="356"/>
      <c r="D1" s="356"/>
      <c r="E1" s="356"/>
      <c r="F1" s="161"/>
    </row>
    <row r="2" spans="1:7" s="39" customFormat="1">
      <c r="A2" s="167" t="s">
        <v>0</v>
      </c>
      <c r="B2" s="134" t="s">
        <v>96</v>
      </c>
      <c r="C2" s="38" t="s">
        <v>91</v>
      </c>
      <c r="D2" s="134" t="s">
        <v>219</v>
      </c>
      <c r="E2" s="134" t="s">
        <v>5</v>
      </c>
      <c r="F2" s="134"/>
    </row>
    <row r="3" spans="1:7" s="39" customFormat="1">
      <c r="A3" s="357" t="s">
        <v>144</v>
      </c>
      <c r="B3" s="357"/>
      <c r="C3" s="357"/>
      <c r="D3" s="357"/>
      <c r="E3" s="357"/>
      <c r="F3" s="162" t="s">
        <v>312</v>
      </c>
    </row>
    <row r="4" spans="1:7" s="31" customFormat="1" ht="62.25" customHeight="1">
      <c r="A4" s="37">
        <v>1</v>
      </c>
      <c r="B4" s="279" t="s">
        <v>292</v>
      </c>
      <c r="C4" s="279" t="s">
        <v>339</v>
      </c>
      <c r="D4" s="135" t="s">
        <v>186</v>
      </c>
      <c r="E4" s="30" t="s">
        <v>293</v>
      </c>
      <c r="F4" s="224" t="s">
        <v>593</v>
      </c>
      <c r="G4" s="223"/>
    </row>
    <row r="5" spans="1:7" ht="60">
      <c r="A5" s="40">
        <v>2</v>
      </c>
      <c r="B5" s="41" t="s">
        <v>184</v>
      </c>
      <c r="C5" s="20" t="s">
        <v>288</v>
      </c>
      <c r="D5" s="41" t="s">
        <v>186</v>
      </c>
      <c r="E5" s="123" t="s">
        <v>187</v>
      </c>
      <c r="F5" s="224"/>
      <c r="G5" s="223"/>
    </row>
    <row r="6" spans="1:7" ht="18.75" customHeight="1">
      <c r="A6" s="360" t="s">
        <v>145</v>
      </c>
      <c r="B6" s="361"/>
      <c r="C6" s="361"/>
      <c r="D6" s="361"/>
      <c r="E6" s="362"/>
      <c r="F6" s="222"/>
      <c r="G6" s="223"/>
    </row>
    <row r="7" spans="1:7" ht="45">
      <c r="A7" s="40">
        <v>1</v>
      </c>
      <c r="B7" s="42" t="s">
        <v>192</v>
      </c>
      <c r="C7" s="20" t="s">
        <v>190</v>
      </c>
      <c r="D7" s="42" t="s">
        <v>191</v>
      </c>
      <c r="E7" s="2" t="s">
        <v>273</v>
      </c>
      <c r="F7" s="207" t="s">
        <v>371</v>
      </c>
      <c r="G7" s="223"/>
    </row>
    <row r="8" spans="1:7" ht="18.75" customHeight="1">
      <c r="A8" s="358" t="s">
        <v>146</v>
      </c>
      <c r="B8" s="358"/>
      <c r="C8" s="358"/>
      <c r="D8" s="358"/>
      <c r="E8" s="358"/>
      <c r="F8" s="206"/>
    </row>
    <row r="9" spans="1:7" ht="60.75" customHeight="1">
      <c r="A9" s="40">
        <v>1</v>
      </c>
      <c r="B9" s="236" t="s">
        <v>341</v>
      </c>
      <c r="C9" s="42" t="s">
        <v>252</v>
      </c>
      <c r="D9" s="41" t="s">
        <v>420</v>
      </c>
      <c r="E9" s="123" t="s">
        <v>374</v>
      </c>
      <c r="F9" s="208" t="s">
        <v>370</v>
      </c>
    </row>
    <row r="10" spans="1:7" ht="60.75" customHeight="1">
      <c r="A10" s="40">
        <v>2</v>
      </c>
      <c r="B10" s="237" t="s">
        <v>500</v>
      </c>
      <c r="C10" s="42" t="s">
        <v>23</v>
      </c>
      <c r="D10" s="41" t="s">
        <v>451</v>
      </c>
      <c r="E10" s="123" t="s">
        <v>452</v>
      </c>
      <c r="F10" s="208" t="s">
        <v>453</v>
      </c>
    </row>
    <row r="11" spans="1:7">
      <c r="A11" s="353" t="s">
        <v>551</v>
      </c>
      <c r="B11" s="353"/>
      <c r="C11" s="353"/>
      <c r="D11" s="353"/>
      <c r="E11" s="353"/>
      <c r="F11" s="206"/>
    </row>
    <row r="12" spans="1:7" s="214" customFormat="1" ht="36" customHeight="1">
      <c r="A12" s="240">
        <v>1</v>
      </c>
      <c r="B12" s="238" t="s">
        <v>552</v>
      </c>
      <c r="C12" s="238" t="s">
        <v>553</v>
      </c>
      <c r="D12" s="238" t="s">
        <v>549</v>
      </c>
      <c r="E12" s="238" t="s">
        <v>557</v>
      </c>
      <c r="F12" s="244" t="s">
        <v>559</v>
      </c>
    </row>
    <row r="13" spans="1:7" ht="48.75" customHeight="1" thickBot="1">
      <c r="A13" s="40">
        <v>2</v>
      </c>
      <c r="B13" s="239" t="s">
        <v>554</v>
      </c>
      <c r="C13" s="239" t="s">
        <v>555</v>
      </c>
      <c r="D13" s="239" t="s">
        <v>556</v>
      </c>
      <c r="E13" s="239" t="s">
        <v>558</v>
      </c>
      <c r="F13" s="245" t="s">
        <v>589</v>
      </c>
    </row>
    <row r="14" spans="1:7">
      <c r="A14" s="353" t="s">
        <v>327</v>
      </c>
      <c r="B14" s="353"/>
      <c r="C14" s="353"/>
      <c r="D14" s="353"/>
      <c r="E14" s="353"/>
      <c r="F14" s="162"/>
    </row>
    <row r="15" spans="1:7" ht="61.5" customHeight="1">
      <c r="A15" s="51">
        <v>1</v>
      </c>
      <c r="B15" s="41" t="s">
        <v>157</v>
      </c>
      <c r="C15" s="40" t="s">
        <v>148</v>
      </c>
      <c r="D15" s="41" t="s">
        <v>149</v>
      </c>
      <c r="E15" s="123" t="s">
        <v>480</v>
      </c>
      <c r="F15" s="343" t="s">
        <v>479</v>
      </c>
    </row>
    <row r="16" spans="1:7" ht="66" customHeight="1">
      <c r="A16" s="51">
        <v>2</v>
      </c>
      <c r="B16" s="184" t="s">
        <v>499</v>
      </c>
      <c r="C16" s="117" t="s">
        <v>376</v>
      </c>
      <c r="D16" s="51" t="s">
        <v>149</v>
      </c>
      <c r="E16" s="241" t="s">
        <v>373</v>
      </c>
      <c r="F16" s="359"/>
    </row>
    <row r="17" spans="1:8">
      <c r="A17" s="353" t="s">
        <v>326</v>
      </c>
      <c r="B17" s="353"/>
      <c r="C17" s="353"/>
      <c r="D17" s="353"/>
      <c r="E17" s="353"/>
      <c r="F17" s="168"/>
    </row>
    <row r="18" spans="1:8" ht="50.25" customHeight="1">
      <c r="A18" s="51">
        <v>1</v>
      </c>
      <c r="B18" s="42" t="s">
        <v>403</v>
      </c>
      <c r="C18" s="40" t="s">
        <v>328</v>
      </c>
      <c r="D18" s="42" t="s">
        <v>329</v>
      </c>
      <c r="E18" s="123" t="s">
        <v>332</v>
      </c>
      <c r="F18" s="242" t="s">
        <v>395</v>
      </c>
      <c r="G18"/>
      <c r="H18"/>
    </row>
    <row r="19" spans="1:8" ht="53.25" customHeight="1">
      <c r="A19" s="51">
        <v>2</v>
      </c>
      <c r="B19" s="33" t="s">
        <v>396</v>
      </c>
      <c r="C19" s="117" t="s">
        <v>331</v>
      </c>
      <c r="D19" s="146" t="s">
        <v>330</v>
      </c>
      <c r="E19" s="139" t="s">
        <v>404</v>
      </c>
      <c r="F19" s="235" t="s">
        <v>397</v>
      </c>
    </row>
    <row r="20" spans="1:8" ht="58.5" customHeight="1">
      <c r="A20" s="51">
        <v>3</v>
      </c>
      <c r="B20" s="243" t="s">
        <v>398</v>
      </c>
      <c r="C20" s="243" t="s">
        <v>399</v>
      </c>
      <c r="D20" s="146" t="s">
        <v>330</v>
      </c>
      <c r="E20" s="146" t="s">
        <v>405</v>
      </c>
      <c r="F20" s="235" t="s">
        <v>400</v>
      </c>
    </row>
    <row r="21" spans="1:8" ht="51" customHeight="1">
      <c r="A21" s="51">
        <v>4</v>
      </c>
      <c r="B21" s="243" t="s">
        <v>401</v>
      </c>
      <c r="C21" s="243" t="s">
        <v>399</v>
      </c>
      <c r="D21" s="146" t="s">
        <v>330</v>
      </c>
      <c r="E21" s="146" t="s">
        <v>406</v>
      </c>
      <c r="F21" s="235" t="s">
        <v>402</v>
      </c>
    </row>
    <row r="22" spans="1:8" ht="51" customHeight="1">
      <c r="A22" s="51">
        <v>5</v>
      </c>
      <c r="B22" s="243" t="s">
        <v>658</v>
      </c>
      <c r="C22" s="243" t="s">
        <v>656</v>
      </c>
      <c r="D22" s="146" t="s">
        <v>330</v>
      </c>
      <c r="E22" s="146" t="s">
        <v>657</v>
      </c>
      <c r="F22" s="235" t="s">
        <v>655</v>
      </c>
    </row>
    <row r="23" spans="1:8">
      <c r="A23" s="353" t="s">
        <v>496</v>
      </c>
      <c r="B23" s="353"/>
      <c r="C23" s="353"/>
      <c r="D23" s="353"/>
      <c r="E23" s="353"/>
      <c r="F23" s="205"/>
    </row>
    <row r="24" spans="1:8" ht="45">
      <c r="A24" s="51">
        <v>1</v>
      </c>
      <c r="B24" s="42" t="s">
        <v>623</v>
      </c>
      <c r="C24" s="123" t="s">
        <v>626</v>
      </c>
      <c r="D24" s="42" t="s">
        <v>497</v>
      </c>
      <c r="E24" s="123" t="s">
        <v>625</v>
      </c>
      <c r="F24" s="354" t="s">
        <v>624</v>
      </c>
    </row>
    <row r="25" spans="1:8" ht="45">
      <c r="A25" s="51">
        <v>2</v>
      </c>
      <c r="B25" s="33" t="s">
        <v>502</v>
      </c>
      <c r="C25" s="33" t="s">
        <v>627</v>
      </c>
      <c r="D25" s="146" t="s">
        <v>497</v>
      </c>
      <c r="E25" s="139" t="s">
        <v>630</v>
      </c>
      <c r="F25" s="355"/>
    </row>
    <row r="26" spans="1:8" ht="45">
      <c r="A26" s="51">
        <v>3</v>
      </c>
      <c r="B26" s="33" t="s">
        <v>503</v>
      </c>
      <c r="C26" s="33" t="s">
        <v>628</v>
      </c>
      <c r="D26" s="146" t="s">
        <v>497</v>
      </c>
      <c r="E26" s="139" t="s">
        <v>631</v>
      </c>
      <c r="F26" s="355"/>
    </row>
    <row r="27" spans="1:8" ht="45">
      <c r="A27" s="51">
        <v>4</v>
      </c>
      <c r="B27" s="243" t="s">
        <v>414</v>
      </c>
      <c r="C27" s="243" t="s">
        <v>629</v>
      </c>
      <c r="D27" s="146" t="s">
        <v>497</v>
      </c>
      <c r="E27" s="146" t="s">
        <v>632</v>
      </c>
      <c r="F27" s="355"/>
    </row>
    <row r="28" spans="1:8">
      <c r="A28" s="353" t="s">
        <v>504</v>
      </c>
      <c r="B28" s="353"/>
      <c r="C28" s="353"/>
      <c r="D28" s="353"/>
      <c r="E28" s="353"/>
      <c r="F28" s="205"/>
    </row>
    <row r="29" spans="1:8" ht="45">
      <c r="A29" s="51">
        <v>1</v>
      </c>
      <c r="B29" s="51" t="s">
        <v>498</v>
      </c>
      <c r="C29" s="246" t="s">
        <v>505</v>
      </c>
      <c r="D29" s="51" t="s">
        <v>497</v>
      </c>
      <c r="E29" s="247" t="s">
        <v>633</v>
      </c>
      <c r="F29" s="235" t="s">
        <v>501</v>
      </c>
    </row>
    <row r="30" spans="1:8">
      <c r="A30" s="353" t="s">
        <v>485</v>
      </c>
      <c r="B30" s="353"/>
      <c r="C30" s="353"/>
      <c r="D30" s="353"/>
      <c r="E30" s="353"/>
      <c r="F30" s="201"/>
    </row>
    <row r="31" spans="1:8" ht="45">
      <c r="A31" s="275">
        <v>1</v>
      </c>
      <c r="B31" s="271" t="s">
        <v>488</v>
      </c>
      <c r="C31" s="276" t="s">
        <v>662</v>
      </c>
      <c r="D31" s="271" t="s">
        <v>485</v>
      </c>
      <c r="E31" s="273" t="s">
        <v>663</v>
      </c>
      <c r="F31" s="274" t="s">
        <v>484</v>
      </c>
    </row>
    <row r="32" spans="1:8" ht="45">
      <c r="A32" s="275">
        <v>2</v>
      </c>
      <c r="B32" s="273" t="s">
        <v>513</v>
      </c>
      <c r="C32" s="276"/>
      <c r="D32" s="271" t="s">
        <v>485</v>
      </c>
      <c r="E32" s="273" t="s">
        <v>660</v>
      </c>
      <c r="F32" s="274" t="s">
        <v>511</v>
      </c>
    </row>
    <row r="33" spans="1:6" ht="45">
      <c r="A33" s="275">
        <v>3</v>
      </c>
      <c r="B33" s="273" t="s">
        <v>651</v>
      </c>
      <c r="C33" s="276"/>
      <c r="D33" s="271" t="s">
        <v>652</v>
      </c>
      <c r="E33" s="273" t="s">
        <v>659</v>
      </c>
      <c r="F33" s="274" t="s">
        <v>654</v>
      </c>
    </row>
    <row r="34" spans="1:6" customFormat="1" ht="45">
      <c r="A34" s="275">
        <v>4</v>
      </c>
      <c r="B34" s="278" t="s">
        <v>649</v>
      </c>
      <c r="C34" s="277"/>
      <c r="D34" s="272" t="s">
        <v>650</v>
      </c>
      <c r="E34" s="273" t="s">
        <v>661</v>
      </c>
      <c r="F34" s="274" t="s">
        <v>653</v>
      </c>
    </row>
    <row r="35" spans="1:6">
      <c r="B35" s="24"/>
      <c r="C35" s="24"/>
      <c r="D35" s="24"/>
      <c r="E35" s="125"/>
    </row>
    <row r="36" spans="1:6">
      <c r="B36" s="24"/>
      <c r="C36" s="24"/>
      <c r="D36" s="24"/>
      <c r="E36" s="125"/>
    </row>
    <row r="37" spans="1:6">
      <c r="B37" s="24"/>
      <c r="C37" s="24"/>
      <c r="D37" s="24"/>
      <c r="E37" s="125"/>
    </row>
    <row r="38" spans="1:6">
      <c r="B38" s="24"/>
      <c r="C38" s="24"/>
      <c r="D38" s="24"/>
      <c r="E38" s="125"/>
    </row>
    <row r="39" spans="1:6">
      <c r="B39" s="24"/>
      <c r="C39" s="24"/>
      <c r="D39" s="24"/>
      <c r="E39" s="125"/>
    </row>
    <row r="40" spans="1:6">
      <c r="B40" s="24"/>
      <c r="C40" s="24"/>
      <c r="D40" s="24"/>
      <c r="E40" s="125"/>
    </row>
    <row r="41" spans="1:6">
      <c r="B41" s="24"/>
      <c r="C41" s="24"/>
      <c r="D41" s="24"/>
      <c r="E41" s="125"/>
    </row>
    <row r="42" spans="1:6">
      <c r="B42" s="24"/>
      <c r="C42" s="24"/>
      <c r="D42" s="24"/>
      <c r="E42" s="125"/>
    </row>
    <row r="43" spans="1:6">
      <c r="B43" s="24"/>
      <c r="C43" s="24"/>
      <c r="D43" s="24"/>
      <c r="E43" s="125"/>
    </row>
    <row r="44" spans="1:6">
      <c r="B44" s="24"/>
      <c r="C44" s="24"/>
      <c r="D44" s="24"/>
      <c r="E44" s="125"/>
    </row>
    <row r="45" spans="1:6">
      <c r="B45" s="24"/>
      <c r="C45" s="24"/>
      <c r="D45" s="24"/>
      <c r="E45" s="125"/>
    </row>
    <row r="46" spans="1:6">
      <c r="B46" s="24"/>
      <c r="C46" s="24"/>
      <c r="D46" s="24"/>
      <c r="E46" s="125"/>
    </row>
    <row r="47" spans="1:6">
      <c r="B47" s="24"/>
      <c r="C47" s="24"/>
      <c r="D47" s="24"/>
      <c r="E47" s="125"/>
    </row>
    <row r="48" spans="1:6">
      <c r="B48" s="24"/>
      <c r="C48" s="24"/>
      <c r="D48" s="24"/>
      <c r="E48" s="125"/>
    </row>
    <row r="49" spans="2:5">
      <c r="B49" s="24"/>
      <c r="C49" s="24"/>
      <c r="D49" s="24"/>
      <c r="E49" s="125"/>
    </row>
    <row r="50" spans="2:5">
      <c r="B50" s="24"/>
      <c r="C50" s="24"/>
      <c r="D50" s="24"/>
      <c r="E50" s="125"/>
    </row>
    <row r="51" spans="2:5">
      <c r="B51" s="24"/>
      <c r="C51" s="24"/>
      <c r="D51" s="24"/>
      <c r="E51" s="125"/>
    </row>
    <row r="52" spans="2:5">
      <c r="B52" s="24"/>
      <c r="C52" s="24"/>
      <c r="D52" s="24"/>
      <c r="E52" s="125"/>
    </row>
    <row r="53" spans="2:5">
      <c r="B53" s="24"/>
      <c r="C53" s="24"/>
      <c r="D53" s="24"/>
      <c r="E53" s="125"/>
    </row>
    <row r="54" spans="2:5">
      <c r="B54" s="24"/>
      <c r="C54" s="24"/>
      <c r="D54" s="24"/>
      <c r="E54" s="125"/>
    </row>
    <row r="55" spans="2:5">
      <c r="B55" s="24"/>
      <c r="C55" s="24"/>
      <c r="D55" s="24"/>
      <c r="E55" s="125"/>
    </row>
    <row r="56" spans="2:5">
      <c r="B56" s="24"/>
      <c r="C56" s="24"/>
      <c r="D56" s="24"/>
      <c r="E56" s="125"/>
    </row>
    <row r="57" spans="2:5">
      <c r="B57" s="24"/>
      <c r="C57" s="24"/>
      <c r="D57" s="24"/>
      <c r="E57" s="125"/>
    </row>
    <row r="58" spans="2:5">
      <c r="B58" s="24"/>
      <c r="C58" s="24"/>
      <c r="D58" s="24"/>
      <c r="E58" s="125"/>
    </row>
    <row r="59" spans="2:5">
      <c r="B59" s="24"/>
      <c r="C59" s="24"/>
      <c r="D59" s="24"/>
      <c r="E59" s="125"/>
    </row>
    <row r="60" spans="2:5">
      <c r="B60" s="24"/>
      <c r="C60" s="24"/>
      <c r="D60" s="24"/>
      <c r="E60" s="125"/>
    </row>
    <row r="61" spans="2:5">
      <c r="B61" s="24"/>
      <c r="C61" s="24"/>
      <c r="D61" s="24"/>
      <c r="E61" s="125"/>
    </row>
    <row r="62" spans="2:5">
      <c r="B62" s="24"/>
      <c r="C62" s="24"/>
      <c r="D62" s="24"/>
      <c r="E62" s="125"/>
    </row>
    <row r="63" spans="2:5">
      <c r="B63" s="24"/>
      <c r="C63" s="24"/>
      <c r="D63" s="24"/>
      <c r="E63" s="125"/>
    </row>
    <row r="64" spans="2:5">
      <c r="B64" s="24"/>
      <c r="C64" s="24"/>
      <c r="D64" s="24"/>
      <c r="E64" s="125"/>
    </row>
    <row r="65" spans="2:5">
      <c r="B65" s="24"/>
      <c r="C65" s="24"/>
      <c r="D65" s="24"/>
      <c r="E65" s="125"/>
    </row>
    <row r="66" spans="2:5">
      <c r="B66" s="24"/>
      <c r="C66" s="24"/>
      <c r="D66" s="24"/>
      <c r="E66" s="125"/>
    </row>
    <row r="67" spans="2:5">
      <c r="B67" s="24"/>
      <c r="C67" s="24"/>
      <c r="D67" s="24"/>
      <c r="E67" s="125"/>
    </row>
    <row r="68" spans="2:5">
      <c r="B68" s="24"/>
      <c r="C68" s="24"/>
      <c r="D68" s="24"/>
      <c r="E68" s="125"/>
    </row>
    <row r="69" spans="2:5">
      <c r="B69" s="24"/>
      <c r="C69" s="24"/>
      <c r="D69" s="24"/>
      <c r="E69" s="125"/>
    </row>
    <row r="70" spans="2:5">
      <c r="B70" s="24"/>
      <c r="C70" s="24"/>
      <c r="D70" s="24"/>
      <c r="E70" s="125"/>
    </row>
    <row r="71" spans="2:5">
      <c r="B71" s="24"/>
      <c r="C71" s="24"/>
      <c r="D71" s="24"/>
      <c r="E71" s="125"/>
    </row>
    <row r="72" spans="2:5">
      <c r="B72" s="24"/>
      <c r="C72" s="24"/>
      <c r="D72" s="24"/>
      <c r="E72" s="125"/>
    </row>
    <row r="73" spans="2:5">
      <c r="B73" s="24"/>
      <c r="C73" s="24"/>
      <c r="D73" s="24"/>
      <c r="E73" s="125"/>
    </row>
    <row r="74" spans="2:5">
      <c r="B74" s="24"/>
      <c r="C74" s="24"/>
      <c r="D74" s="24"/>
      <c r="E74" s="125"/>
    </row>
    <row r="75" spans="2:5">
      <c r="B75" s="24"/>
      <c r="C75" s="24"/>
      <c r="D75" s="24"/>
      <c r="E75" s="125"/>
    </row>
    <row r="76" spans="2:5">
      <c r="B76" s="24"/>
      <c r="C76" s="24"/>
      <c r="D76" s="24"/>
      <c r="E76" s="125"/>
    </row>
    <row r="77" spans="2:5">
      <c r="B77" s="24"/>
      <c r="C77" s="24"/>
      <c r="D77" s="24"/>
      <c r="E77" s="125"/>
    </row>
    <row r="78" spans="2:5">
      <c r="B78" s="24"/>
      <c r="C78" s="24"/>
      <c r="D78" s="24"/>
      <c r="E78" s="125"/>
    </row>
    <row r="79" spans="2:5">
      <c r="B79" s="24"/>
      <c r="C79" s="24"/>
      <c r="E79" s="125"/>
    </row>
  </sheetData>
  <mergeCells count="12">
    <mergeCell ref="A1:E1"/>
    <mergeCell ref="A3:E3"/>
    <mergeCell ref="A8:E8"/>
    <mergeCell ref="A11:E11"/>
    <mergeCell ref="F15:F16"/>
    <mergeCell ref="A14:E14"/>
    <mergeCell ref="A6:E6"/>
    <mergeCell ref="A30:E30"/>
    <mergeCell ref="A17:E17"/>
    <mergeCell ref="A23:E23"/>
    <mergeCell ref="F24:F27"/>
    <mergeCell ref="A28:E28"/>
  </mergeCells>
  <dataValidations count="1">
    <dataValidation type="list" allowBlank="1" showInputMessage="1" showErrorMessage="1" sqref="A4">
      <formula1>BudgetLineNumbers</formula1>
    </dataValidation>
  </dataValidations>
  <hyperlinks>
    <hyperlink ref="F9" r:id="rId1"/>
    <hyperlink ref="F7" r:id="rId2"/>
    <hyperlink ref="F18" r:id="rId3"/>
    <hyperlink ref="F19" r:id="rId4"/>
    <hyperlink ref="F20" r:id="rId5"/>
    <hyperlink ref="F21" r:id="rId6"/>
    <hyperlink ref="F29" r:id="rId7"/>
    <hyperlink ref="F24" r:id="rId8" display="elin.bos@theglobalfund.org"/>
    <hyperlink ref="F10" r:id="rId9"/>
    <hyperlink ref="F13" r:id="rId10"/>
    <hyperlink ref="F31" r:id="rId11"/>
    <hyperlink ref="F32" r:id="rId12"/>
    <hyperlink ref="F34" r:id="rId13" display="bkomphasouk@usaid.gov"/>
    <hyperlink ref="F33" r:id="rId14"/>
    <hyperlink ref="F22" r:id="rId15"/>
  </hyperlinks>
  <pageMargins left="0.25" right="0.25" top="0.5" bottom="0.5" header="0.3" footer="0.3"/>
  <pageSetup scale="85" orientation="landscape" horizontalDpi="4294967292" verticalDpi="0" r:id="rId16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AD676835-701F-4033-9E5D-E49A006A57FF}">
            <xm:f>ISERROR('National Programs'!#REF!)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B4:C4</xm:sqref>
        </x14:conditionalFormatting>
      </x14:conditionalFormattings>
    </ex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</vt:i4>
      </vt:variant>
    </vt:vector>
  </HeadingPairs>
  <TitlesOfParts>
    <vt:vector size="18" baseType="lpstr">
      <vt:lpstr>CCM-EN</vt:lpstr>
      <vt:lpstr>CCM-Lao</vt:lpstr>
      <vt:lpstr>Ex-Com</vt:lpstr>
      <vt:lpstr>RMC</vt:lpstr>
      <vt:lpstr>OC</vt:lpstr>
      <vt:lpstr>PR-NPCO</vt:lpstr>
      <vt:lpstr>UNOPS</vt:lpstr>
      <vt:lpstr>National Programs</vt:lpstr>
      <vt:lpstr>Others partners</vt:lpstr>
      <vt:lpstr>CCM Secretariat</vt:lpstr>
      <vt:lpstr>'CCM-EN'!Print_Area</vt:lpstr>
      <vt:lpstr>'CCM-Lao'!Print_Area</vt:lpstr>
      <vt:lpstr>'Ex-Com'!Print_Area</vt:lpstr>
      <vt:lpstr>'National Programs'!Print_Area</vt:lpstr>
      <vt:lpstr>OC!Print_Area</vt:lpstr>
      <vt:lpstr>'PR-NPCO'!Print_Area</vt:lpstr>
      <vt:lpstr>RMC!Print_Area</vt:lpstr>
      <vt:lpstr>UNOPS!Print_Area</vt:lpstr>
    </vt:vector>
  </TitlesOfParts>
  <Company>Office Black Edition - tum0r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</dc:creator>
  <cp:lastModifiedBy>HP</cp:lastModifiedBy>
  <cp:lastPrinted>2021-08-02T03:43:46Z</cp:lastPrinted>
  <dcterms:created xsi:type="dcterms:W3CDTF">2016-10-25T03:51:02Z</dcterms:created>
  <dcterms:modified xsi:type="dcterms:W3CDTF">2021-12-01T07:21:36Z</dcterms:modified>
</cp:coreProperties>
</file>