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. CCM SECRETARIAT\22. Lao CCM and Partners Contact Information\2023\"/>
    </mc:Choice>
  </mc:AlternateContent>
  <xr:revisionPtr revIDLastSave="0" documentId="13_ncr:1_{24642A8D-E215-426E-A7B0-4DB962A720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CM-EN" sheetId="1" r:id="rId1"/>
    <sheet name="CCM-Lao" sheetId="2" r:id="rId2"/>
    <sheet name="Ex-Com" sheetId="8" r:id="rId3"/>
    <sheet name="RMC" sheetId="4" r:id="rId4"/>
    <sheet name="OC" sheetId="3" r:id="rId5"/>
    <sheet name="PR-NPCO" sheetId="5" r:id="rId6"/>
    <sheet name="UNOPS" sheetId="9" r:id="rId7"/>
    <sheet name="National Programs" sheetId="6" r:id="rId8"/>
    <sheet name="Others partners" sheetId="7" r:id="rId9"/>
    <sheet name="CCM Secretariat" sheetId="10" r:id="rId10"/>
  </sheets>
  <externalReferences>
    <externalReference r:id="rId11"/>
    <externalReference r:id="rId12"/>
    <externalReference r:id="rId13"/>
  </externalReferences>
  <definedNames>
    <definedName name="BudgetLineNumbers">'[1]Budget Lines'!$D$2:INDEX('[1]Budget Lines'!$D$2:$D$503,COUNT('[1]Budget Lines'!$D$2:$D$503,"?*"))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7">'National Programs'!$A$1:$E$59</definedName>
    <definedName name="_xlnm.Print_Area" localSheetId="4">OC!$A$1:$F$22</definedName>
    <definedName name="_xlnm.Print_Area" localSheetId="5">'PR-NPCO'!$A$1:$D$6</definedName>
    <definedName name="_xlnm.Print_Area" localSheetId="3">RMC!$A$1:$F$22</definedName>
    <definedName name="_xlnm.Print_Area" localSheetId="6">UNOPS!$A$1:$D$5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8" l="1"/>
  <c r="F4" i="3"/>
  <c r="F20" i="3" l="1"/>
  <c r="F19" i="4"/>
  <c r="B7" i="3"/>
  <c r="F7" i="3"/>
  <c r="B4" i="8"/>
  <c r="B5" i="3"/>
  <c r="C7" i="3"/>
  <c r="H4" i="8"/>
  <c r="B25" i="2"/>
  <c r="B6" i="3"/>
  <c r="F5" i="3"/>
  <c r="H51" i="2"/>
  <c r="H5" i="2" l="1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B51" i="2" l="1"/>
  <c r="I3" i="2" l="1"/>
  <c r="F7" i="2" l="1"/>
  <c r="F51" i="2"/>
  <c r="F10" i="4"/>
  <c r="B19" i="3"/>
  <c r="B22" i="2"/>
  <c r="B19" i="4"/>
  <c r="B11" i="4"/>
  <c r="F6" i="3"/>
  <c r="H53" i="2"/>
  <c r="B53" i="2"/>
  <c r="F18" i="2"/>
  <c r="H18" i="2"/>
  <c r="F13" i="4"/>
  <c r="H7" i="2"/>
  <c r="H50" i="2"/>
  <c r="H56" i="2"/>
  <c r="F9" i="4"/>
  <c r="B13" i="4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7" i="2"/>
  <c r="F16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F3" i="8"/>
  <c r="B8" i="3"/>
  <c r="H11" i="2"/>
  <c r="H10" i="2"/>
  <c r="H30" i="2"/>
  <c r="C30" i="2"/>
  <c r="B30" i="2"/>
  <c r="H23" i="2"/>
  <c r="F19" i="3"/>
  <c r="F11" i="4"/>
  <c r="F12" i="3"/>
  <c r="E12" i="3"/>
  <c r="D12" i="3"/>
  <c r="C12" i="3"/>
  <c r="B12" i="3"/>
  <c r="C23" i="2"/>
  <c r="B23" i="2"/>
  <c r="H28" i="2"/>
  <c r="C28" i="2"/>
  <c r="B28" i="2"/>
  <c r="E20" i="3"/>
  <c r="D20" i="3"/>
  <c r="C20" i="3"/>
  <c r="B20" i="3"/>
  <c r="C19" i="3"/>
  <c r="D11" i="4"/>
  <c r="C11" i="4"/>
  <c r="D19" i="3"/>
  <c r="C4" i="8"/>
  <c r="B3" i="3"/>
  <c r="F8" i="3"/>
  <c r="C6" i="3"/>
  <c r="H43" i="2"/>
  <c r="D4" i="8"/>
  <c r="E4" i="8"/>
  <c r="H12" i="2"/>
  <c r="H15" i="2"/>
  <c r="E4" i="3"/>
  <c r="D4" i="3"/>
  <c r="C4" i="3"/>
  <c r="B4" i="3"/>
  <c r="E7" i="3"/>
  <c r="D7" i="3"/>
  <c r="F3" i="3"/>
  <c r="F3" i="4"/>
  <c r="D3" i="4"/>
  <c r="C3" i="4"/>
  <c r="B3" i="4"/>
  <c r="D19" i="4"/>
  <c r="C19" i="4"/>
  <c r="F17" i="3"/>
  <c r="C17" i="3"/>
  <c r="D17" i="3"/>
  <c r="B17" i="3"/>
  <c r="E9" i="3"/>
  <c r="F9" i="3"/>
  <c r="C9" i="3"/>
  <c r="D9" i="3"/>
  <c r="B9" i="3"/>
  <c r="B24" i="2"/>
  <c r="B26" i="2"/>
  <c r="C26" i="2"/>
  <c r="B29" i="2"/>
  <c r="C29" i="2"/>
  <c r="H6" i="2"/>
  <c r="H33" i="2"/>
  <c r="C8" i="3"/>
  <c r="D8" i="3"/>
  <c r="E8" i="3"/>
  <c r="D6" i="3"/>
  <c r="C5" i="3"/>
  <c r="D5" i="3"/>
  <c r="E5" i="3"/>
  <c r="C3" i="3"/>
  <c r="D3" i="3"/>
  <c r="C13" i="4"/>
  <c r="D13" i="4"/>
  <c r="B10" i="4"/>
  <c r="C10" i="4"/>
  <c r="D10" i="4"/>
  <c r="E10" i="4"/>
  <c r="E9" i="4"/>
  <c r="C9" i="4"/>
  <c r="D9" i="4"/>
  <c r="B9" i="4"/>
  <c r="H59" i="2"/>
  <c r="H58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  <c r="H16" i="2"/>
  <c r="H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cbr</author>
    <author>HP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2" authorId="2" shapeId="0" xr:uid="{84D8AD7B-59A0-4A3E-AB31-3CC22DA7DB5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cbr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sharedStrings.xml><?xml version="1.0" encoding="utf-8"?>
<sst xmlns="http://schemas.openxmlformats.org/spreadsheetml/2006/main" count="1054" uniqueCount="682">
  <si>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</si>
  <si>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</si>
  <si>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</si>
  <si>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</si>
  <si>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</si>
  <si>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</si>
  <si>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</si>
  <si>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</si>
  <si>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</si>
  <si>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</si>
  <si>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</si>
  <si>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</si>
  <si>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</si>
  <si>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</si>
  <si>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</si>
  <si>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</si>
  <si>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Ministry of Home Affaires</t>
  </si>
  <si>
    <t>Ms. Chongchit Vongsa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</si>
  <si>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</si>
  <si>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</si>
  <si>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</si>
  <si>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</si>
  <si>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</si>
  <si>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</si>
  <si>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</si>
  <si>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</si>
  <si>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</si>
  <si>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</si>
  <si>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</si>
  <si>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</si>
  <si>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</si>
  <si>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</si>
  <si>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</si>
  <si>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</si>
  <si>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</si>
  <si>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</si>
  <si>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Mr. Eric Seastedt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</si>
  <si>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</si>
  <si>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</si>
  <si>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</si>
  <si>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</si>
  <si>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</si>
  <si>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</si>
  <si>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>Mr. Peter Heimann</t>
  </si>
  <si>
    <t xml:space="preserve">Lux-Development </t>
  </si>
  <si>
    <t>Tel:    (856 21) 252083-4
Mob: (856 20) 555 285 62
E-mail:  peter.heimann@luxdev.lu</t>
  </si>
  <si>
    <t>ກະຊວງສາທາລະນະສຸກ</t>
  </si>
  <si>
    <t>ທ່ານ ດຣ. ຣັດຕະນະໄຊ ເພັດສຸວັນ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</si>
  <si>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</si>
  <si>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</si>
  <si>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</si>
  <si>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</si>
  <si>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ຫົວໜ້າກົມໂຄສະນາ-ອົບຮົມ</t>
  </si>
  <si>
    <t>ສະຫະພັນກຳມະບານລາວ</t>
  </si>
  <si>
    <t>ຮອງຫົວໜ້າກົມປົກປ້ອງແຮງງານ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</si>
  <si>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</si>
  <si>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</si>
  <si>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</si>
  <si>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</si>
  <si>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</si>
  <si>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</si>
  <si>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</si>
  <si>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</si>
  <si>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</si>
  <si>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</si>
  <si>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</si>
  <si>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</si>
  <si>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</si>
  <si>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</si>
  <si>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</si>
  <si>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</si>
  <si>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</si>
  <si>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</si>
  <si>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</si>
  <si>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</si>
  <si>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</si>
  <si>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</si>
  <si>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</si>
  <si>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</si>
  <si>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</si>
  <si>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</si>
  <si>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</si>
  <si>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</si>
  <si>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</si>
  <si>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</si>
  <si>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</si>
  <si>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</si>
  <si>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</si>
  <si>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</si>
  <si>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</si>
  <si>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</si>
  <si>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</si>
  <si>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RMC Roles</t>
  </si>
  <si>
    <t>Names &amp; surname</t>
  </si>
  <si>
    <t>E-mail</t>
  </si>
  <si>
    <t>National Tuberculosis Center (NTC)</t>
  </si>
  <si>
    <t>Director</t>
  </si>
  <si>
    <t>National Tuberculosis Center</t>
  </si>
  <si>
    <t xml:space="preserve">Dr. Phonenaly Chittamany </t>
  </si>
  <si>
    <t>TB program Partners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</si>
  <si>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</si>
  <si>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</si>
  <si>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</si>
  <si>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</si>
  <si>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</si>
  <si>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</si>
  <si>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</si>
  <si>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</si>
  <si>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</si>
  <si>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</si>
  <si>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</si>
  <si>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</si>
  <si>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</si>
  <si>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</si>
  <si>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</si>
  <si>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</si>
  <si>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</si>
  <si>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</si>
  <si>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</si>
  <si>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</si>
  <si>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Tel:   (856 21) 214040
Fax:  (856 21) 218131, 251524 
Mob: (856 20) 22222045
E-mail: kenesay.thongpiou@gmail.com</t>
  </si>
  <si>
    <t>Malaria program Partners</t>
  </si>
  <si>
    <t>Mr. Garrett Young</t>
  </si>
  <si>
    <t>Centre for HIV/AIDS and STI (CHAS)</t>
  </si>
  <si>
    <t xml:space="preserve">Director </t>
  </si>
  <si>
    <t xml:space="preserve">Dr. Phouthone Southalack </t>
  </si>
  <si>
    <t>Tel:   (856 21) 315500, 354015
Fax:  (856 21) 315500, 354015
Mob: (856 20) 55506676
E-mail: pt_sout@yahoo.com</t>
  </si>
  <si>
    <t>Tel:   (856 21) 315500, 354015
Fax:  (856 21) 315500, 354015
Mob: (856 20) 55515518
E-mail: gfachas.nou@gmail.com</t>
  </si>
  <si>
    <t>HIV/AIDS Program Partners</t>
  </si>
  <si>
    <t>National Blood Transfusion Center (NBTC)</t>
  </si>
  <si>
    <t>Tel:   (856 21) 218922
Fax:  (856 21) 218923
Mob: (856 20) 22230353
E-mail: chanthala2010@gmail.com</t>
  </si>
  <si>
    <t>Deputy Director General</t>
  </si>
  <si>
    <t>Director General</t>
  </si>
  <si>
    <t>Dr Suphab Panyakeo</t>
  </si>
  <si>
    <t>Tel:   (856-21) 254274       
Fax:  (856 21) 254770  
Mob: (856 20) 54853444
E-mail: laohealthfinancing@gmail.com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</si>
  <si>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</si>
  <si>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</si>
  <si>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</si>
  <si>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</si>
  <si>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</si>
  <si>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LIST OF RMC MEMBERS, LAO PDR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</si>
  <si>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</si>
  <si>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</si>
  <si>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</si>
  <si>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</si>
  <si>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Mr. Patrick Bergman</t>
  </si>
  <si>
    <t>Mr. Viengxay Viravong</t>
  </si>
  <si>
    <t>Dr. Attila Molnar</t>
  </si>
  <si>
    <t>LIST OF EX-COM MEMBERS, LAO PDR</t>
  </si>
  <si>
    <t xml:space="preserve">Dr. Nao Boutta </t>
  </si>
  <si>
    <t>Roles</t>
  </si>
  <si>
    <t>RMC Chair</t>
  </si>
  <si>
    <t>Chief Technical Advisor, LAO/027 Health Systems Strengthening Project</t>
  </si>
  <si>
    <t>ທ່ານ ເຄນ ແສງມະນີຄຳ</t>
  </si>
  <si>
    <t>ທ່ານ ນາງ ແກ້ວມະນີວອນ ໄຊຍະວົງສາ</t>
  </si>
  <si>
    <t>ທ່ານ ເມດຕາ ຄຳຖາວອນ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</si>
  <si>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</si>
  <si>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</si>
  <si>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</si>
  <si>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ນາງ ດາວວອນ ສີເມືອງວົງ</t>
  </si>
  <si>
    <t>ທ່ານ ທອງພິມ ວົງລະພາ</t>
  </si>
  <si>
    <t>ທ່ານ ນາງ ຈົງຈິດ ວົງສາ</t>
  </si>
  <si>
    <t>ທ່ານ ແສງອາລຸນ ຍົດລືໄຊ</t>
  </si>
  <si>
    <t>ທ່ານ ນາງ ສີສົມບູນ ອຸນາວົງ</t>
  </si>
  <si>
    <t>Deputy Director General
Public Administration Development Department</t>
  </si>
  <si>
    <t>ກະຊວງການເງິນ</t>
  </si>
  <si>
    <t>Ministry of Planning and Investment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</si>
  <si>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</si>
  <si>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</si>
  <si>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</si>
  <si>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</si>
  <si>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</si>
  <si>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</si>
  <si>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>Mr. Kensay Thongpiou</t>
  </si>
  <si>
    <t xml:space="preserve">Tel:     (856 21) 351728
Fax:    (856 21) 353893 
Mob:   (856 20) 22022020
E-mail:  santi.residence@gmail.com </t>
  </si>
  <si>
    <t xml:space="preserve">Project Officer </t>
  </si>
  <si>
    <t xml:space="preserve">Lao PDR Resident Mission 
Asian Development Bank </t>
  </si>
  <si>
    <t>Tel:      (856 21) 
Fax:     (856 21)  
Mob:   (856 20) 22214957
E-mail: rattanaxay@gmail.com</t>
  </si>
  <si>
    <t>Tel:     (856 21) 454445
Mob:  (856 20) 54621114
E-mail: nith01aplus@gmail.com</t>
  </si>
  <si>
    <t>Tel:     (856 21) 222630
Mob:  (856 20) 22464545
E-mail: vxayvira@gmail.com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</si>
  <si>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</si>
  <si>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</si>
  <si>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  (856 21) 713206
Fax:     (856 21)  212750
Mob:  (856 20) 98219992
E-mail:  chongchitvongsa@gmail.com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</si>
  <si>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</si>
  <si>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</si>
  <si>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 (856 21) 330429 -432
Fax:    (856 21) 330428
Mob: (856 20) 55524414
E-mail: eseastedt@psi.org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</si>
  <si>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</si>
  <si>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</si>
  <si>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 xml:space="preserve">Dr. Frank Haegeman </t>
  </si>
  <si>
    <t>Population Services International (PSI)</t>
  </si>
  <si>
    <t>Deputy Head Division of Health Financing Policy, Finance Department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</si>
  <si>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</si>
  <si>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</si>
  <si>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</si>
  <si>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</si>
  <si>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</si>
  <si>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</si>
  <si>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</si>
  <si>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</si>
  <si>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</si>
  <si>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Health System Advisor, LAO/027 Health Systems Strengthening Project</t>
  </si>
  <si>
    <t>Tel: (856 21) 252 083
Mob:(856 20) 5561 3531
E-mail: frank.haegeman@luxdev.lu</t>
  </si>
  <si>
    <t>Project Director</t>
  </si>
  <si>
    <t xml:space="preserve"> Chief Representative</t>
  </si>
  <si>
    <t>Mr. Phanthamith Sengpanya</t>
  </si>
  <si>
    <t xml:space="preserve">Department of Finance (DOF) </t>
  </si>
  <si>
    <t xml:space="preserve">Department of Finance </t>
  </si>
  <si>
    <t>Mob: (856 20) 55508348
E-mail: sp.pmnx@gmail.com</t>
  </si>
  <si>
    <t xml:space="preserve">Dr. Somphone Phangmanixay  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</si>
  <si>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</si>
  <si>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</si>
  <si>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</si>
  <si>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</si>
  <si>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>Dr. Sisavath Soutthaniraxay</t>
  </si>
  <si>
    <t>Mob:   (856 20) 99801755
E-mail: vniraxay@gmail.com</t>
  </si>
  <si>
    <t xml:space="preserve">Director General 
</t>
  </si>
  <si>
    <t>Department of Communicable Disease Control</t>
  </si>
  <si>
    <t xml:space="preserve">Deputy Direcctor General 
</t>
  </si>
  <si>
    <t xml:space="preserve">Deputy Director General 
</t>
  </si>
  <si>
    <t>Director General of Training Department</t>
  </si>
  <si>
    <t>Deputy Director of Labor Protection Department</t>
  </si>
  <si>
    <t>Chief Technical Advisor, LAO/027 
Health Systems Strengthening Project</t>
  </si>
  <si>
    <t>Project Member</t>
  </si>
  <si>
    <t>Director of Administration Division</t>
  </si>
  <si>
    <t>Dr. Bouakhan Phakhounthong</t>
  </si>
  <si>
    <t>Dr. Somchanh Thounsavath</t>
  </si>
  <si>
    <t>Tel:    (856 21) 214 011
Fax:    (856 21) 214 011
Mob:   (856 20) 5588 5395
E-mail: jecthcd@yahoo.com</t>
  </si>
  <si>
    <t xml:space="preserve">Deputy Director General 
Department of Health Care  </t>
  </si>
  <si>
    <t>Tel:   (856 21) 414259, 452854
Fax:  (856 21) 452855, 414259
Mob: (856 20) 77706052
E-mail: sebertj@who.int</t>
  </si>
  <si>
    <t>Tel:   (856 21) 315500, 354015
Fax:  (856 21) 315500, 354015
Mob: (856 20) 55602726
E-mail: bsimanovong@yahoo.com.au</t>
  </si>
  <si>
    <t>Tel:    (856 21) 214 011
Fax:    (856 21) 214 011
Mob:   (856 20) 2220 4685
E-mail: bouakhanp@yahoo.com</t>
  </si>
  <si>
    <t xml:space="preserve">Tel:    (856 30) 517 4872
Mob: (856 21) 56741343
E-mail: gyoung@clintonhealthaccess.org </t>
  </si>
  <si>
    <t>Malaria TA</t>
  </si>
  <si>
    <t>Tel:    (856 21) 
Fax:   (856 21) 
Mob: (856 20) 
E-mail: shortusm@who.int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</si>
  <si>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</si>
  <si>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</si>
  <si>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</si>
  <si>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</si>
  <si>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>Waiting for replacement</t>
  </si>
  <si>
    <t>Executive Management Committee:</t>
  </si>
  <si>
    <t xml:space="preserve">Dr. Suphab Panyakeo </t>
  </si>
  <si>
    <t>Mobile: (856 20) 54853444; (856 30) 5031407
E-mail: laohealthfinancing@gmail.com</t>
  </si>
  <si>
    <t>Principal Recipient (PR)</t>
  </si>
  <si>
    <t xml:space="preserve">Mobile: (856 20) 22214957
E-mail: rattanaxay@gmail.com </t>
  </si>
  <si>
    <t>Ms. Kongseng Khamsyvoravong</t>
  </si>
  <si>
    <t>Tel:      (856-21) 250444 (ext. 109) 
Fax:     (856-21) 250333 
Email: pxayyavong@adb.org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</si>
  <si>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</si>
  <si>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</si>
  <si>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</si>
  <si>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</si>
  <si>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</si>
  <si>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</si>
  <si>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Project Coordinator for RAI</t>
  </si>
  <si>
    <t>TA for Malaria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</si>
  <si>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</si>
  <si>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</si>
  <si>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</si>
  <si>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German Red Cross, Laos</t>
  </si>
  <si>
    <t xml:space="preserve">Mr. Viengsone Leuangkhamsing </t>
  </si>
  <si>
    <t>ທ່ານ ວຽງສອນ ເລືອງຄຳສິງ</t>
  </si>
  <si>
    <t>Tel:    (856 21) 
Fax:   (856 21) 
Mob: (856 20) 29806441; 55275758
E-mail:  viengsonelk@gmail.com</t>
  </si>
  <si>
    <t>Dr. Inpone Vangkonevilay</t>
  </si>
  <si>
    <t>Chair of Association People Living with HIV</t>
  </si>
  <si>
    <t>CCM SECRETARIAT GFATM</t>
  </si>
  <si>
    <t xml:space="preserve">Organizations/
Ministries </t>
  </si>
  <si>
    <t>Dr. Khamlay Manivong</t>
  </si>
  <si>
    <t xml:space="preserve">CCM Secretariat </t>
  </si>
  <si>
    <t>Mr. Budhsalee Rattana</t>
  </si>
  <si>
    <t>Ministry of Foreign Affairs</t>
  </si>
  <si>
    <t>Email</t>
  </si>
  <si>
    <t>Deputy Country Director</t>
  </si>
  <si>
    <t>Deputy Head Division, Cooperation Division, Planning and Cooperation Department</t>
  </si>
  <si>
    <t>Tel:    (856 21) 242980
Fax:   (856 21) 
Mob:  (856 20) 22204558
E-mail: v_inpone@yahoo.com</t>
  </si>
  <si>
    <t>ຮອງຫົວໜ້າກົມການເງິນຕ່າງປະເທດ ແລະ ຄຸ້ມຄອງໜີ້ສິນ</t>
  </si>
  <si>
    <t xml:space="preserve">sp.pmnx@gmail.com
laohealthfinancing@gmail.com
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</si>
  <si>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</si>
  <si>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</si>
  <si>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</si>
  <si>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</si>
  <si>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</si>
  <si>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</si>
  <si>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</si>
  <si>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</si>
  <si>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</si>
  <si>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JICA Health Policy Advisor</t>
  </si>
  <si>
    <t>Tel:     (856 21)
Fax:    (856 21) 285326 
Mob:  (856 20) 5815 7341
E-mail:  okabayashih-lao@memoad.jp</t>
  </si>
  <si>
    <t xml:space="preserve">Dr. Hironori Okabayashi </t>
  </si>
  <si>
    <t>Administrative and Accounting Officer</t>
  </si>
  <si>
    <t>Tel/Fax: +(856-21) 254 546
Mobile:  +(856-020) 52995488 
E-mail:   soukman.bccp@gmail.com</t>
  </si>
  <si>
    <t xml:space="preserve">Tel:   (856-21)  
Fax:  (856 21) 
Mob: (856 20) 
E-mail: 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</si>
  <si>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</si>
  <si>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</si>
  <si>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</si>
  <si>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</si>
  <si>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 xml:space="preserve">Attachée de Coopération </t>
  </si>
  <si>
    <t>ສະມາຊິກສໍາຮອງ</t>
  </si>
  <si>
    <t xml:space="preserve">rattanaxay@gmail.com
vniraxay@gmail.com
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</si>
  <si>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</si>
  <si>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</si>
  <si>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</si>
  <si>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</si>
  <si>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</si>
  <si>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</si>
  <si>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</si>
  <si>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</si>
  <si>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</si>
  <si>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</si>
  <si>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</si>
  <si>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</si>
  <si>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</si>
  <si>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</si>
  <si>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</si>
  <si>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</si>
  <si>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</si>
  <si>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pxayyavong@adb.org</t>
  </si>
  <si>
    <t>Dr.Chansaly Phommavong</t>
  </si>
  <si>
    <t>Tel: (856 21) 
Fax: (856 21) 
Mob: (856 20) 78998983
Email: roger.b.pore@pwc.com</t>
  </si>
  <si>
    <t>PwC | CPA,LCPAA (Aust)</t>
  </si>
  <si>
    <t>Tel:    (856 21) 
Fax:    (856 21) 
Mob: (856 20) 96193718
E-mail: tim.bray@germanredcross.de</t>
  </si>
  <si>
    <t>Dr.Southanou Nanthanontry</t>
  </si>
  <si>
    <t>National Programs</t>
  </si>
  <si>
    <t>Tel:   (856-21)       
Fax:  (856 21)  
Mob: (856 20) 55475129
E-mail: southa13@yahoo.com</t>
  </si>
  <si>
    <t xml:space="preserve">Department of Planning and International Cooperation (DPC) </t>
  </si>
  <si>
    <t>Department of Planning and Cooperation (DPC), MOH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</si>
  <si>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</si>
  <si>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</si>
  <si>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</si>
  <si>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Health Poverty Action</t>
  </si>
  <si>
    <t xml:space="preserve">Country Director </t>
  </si>
  <si>
    <t>Deputy Director, Civil Society Organisation Division. Department of Public Administration Development.</t>
  </si>
  <si>
    <t>Ms.Soutsaichay Lomany</t>
  </si>
  <si>
    <t>Mr. Thiphasone Soukhathammavong</t>
  </si>
  <si>
    <t>Tel:    (856 21) 21 26 74 42
Fax:   (856 21)  
Mob: (856 20) 
E-mail: marie-christine.charlieu@diplomatie.gouv.fr</t>
  </si>
  <si>
    <t>Deputy-Director of LWU Information and Museum Center of LWU</t>
  </si>
  <si>
    <t>dembechm@who.int</t>
  </si>
  <si>
    <t>Ms Rocío López</t>
  </si>
  <si>
    <t>lopezr@who.int</t>
  </si>
  <si>
    <t>Programme Assistant</t>
  </si>
  <si>
    <t>soph@who.int</t>
  </si>
  <si>
    <t>tekv@who.int</t>
  </si>
  <si>
    <t>Mobile: +855 (0)
Email: lopezr@who.int</t>
  </si>
  <si>
    <t>Mobile: +855 (0)
Email: soph@who.int</t>
  </si>
  <si>
    <t>Mobile: +855 (0)
Email: tekv@who.int</t>
  </si>
  <si>
    <t>ຮອງຫົວໜ້າສູນຂໍ້ມູນຂ່າວສານ ເເລະ ຫໍມູນເຊື້ອເເມ່ຍິງລາວ</t>
  </si>
  <si>
    <t>Deputy Direcor</t>
  </si>
  <si>
    <t>Tel:   (856 21) 
Fax:  (856 21) 
Mob: (856 20) 58249269
E-mail: drboualamkhamlome@gmail.com</t>
  </si>
  <si>
    <t>Ms. Doungkamon Oeuvray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</si>
  <si>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</si>
  <si>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</si>
  <si>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</si>
  <si>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</si>
  <si>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</si>
  <si>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</si>
  <si>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</si>
  <si>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</si>
  <si>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</si>
  <si>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</si>
  <si>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</si>
  <si>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</si>
  <si>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</si>
  <si>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</si>
  <si>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</si>
  <si>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</si>
  <si>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</si>
  <si>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>ອົງການສາກົນບໍລິການປະຊາຊົນ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</si>
  <si>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</si>
  <si>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</si>
  <si>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</si>
  <si>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</si>
  <si>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</si>
  <si>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</si>
  <si>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</si>
  <si>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</si>
  <si>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</si>
  <si>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Catholic Relief Services</t>
  </si>
  <si>
    <t>Deputy Director of UN Division
Department of International Cooperation</t>
  </si>
  <si>
    <t>Mrs. Sonenaly Phanouvong</t>
  </si>
  <si>
    <t>Tel:      (856 21) 
Fax:      (865 21) 
Mob:   (856 20) 225775777
Email: viriya.pounsiri@gmail.com</t>
  </si>
  <si>
    <t>Humanity &amp; Inclusion in Lao PDR</t>
  </si>
  <si>
    <t>Tel:    (856-21) 412 110
Fax:    
Mob:  (856 20) 59 411 673
E-mail: r.carabain@hi.org</t>
  </si>
  <si>
    <t>r.carabain@hi.org</t>
  </si>
  <si>
    <t xml:space="preserve">Tel:      (856 21) 
Fax:      (865 21) 
Mob:   (856 20) 
Email: </t>
  </si>
  <si>
    <t>Tel:    (856 21) 
Fax:    (856 21)  
Mob: (856 20) 225775777
E-mail: viriya.pounsiri@gmail.com</t>
  </si>
  <si>
    <t>ຮອງຫົວໜ້າພະແນກອົງການຈັດຕັ້ງສາກົນ,​ ກົມຮ່ວມມືສາກົນ</t>
  </si>
  <si>
    <t>ທ່ານ ວິຣິຍະ ພູນສີຣິ</t>
  </si>
  <si>
    <t>Mr. Viriya Phounsiri</t>
  </si>
  <si>
    <t xml:space="preserve">Tel:    (856-21)  
Fax:   (856 21) 
Mob: (856 20) 
E-mail: </t>
  </si>
  <si>
    <t>ອົງການ Catholic Relief Services</t>
  </si>
  <si>
    <t>Deputy Director 
Local Hospital Division
Department of Health Care and Rehabilitation</t>
  </si>
  <si>
    <t>Tel:   (856 21) 414812
Fax:  (856 21) 262180
Mob: (856 20) 22288844
E-mail: chiaslaos@gmail.com</t>
  </si>
  <si>
    <t>Tel:     (856 21) 414812
Fax:    (856 21) 262180
Mob:   (856 20) 93209733
E-mail: chiaslaos@gmail.com</t>
  </si>
  <si>
    <t>Ms. Juno Jaffer Lawrence</t>
  </si>
  <si>
    <t>Health Office Director</t>
  </si>
  <si>
    <t>United States Agency for International Development,
Laos Country Representative Post (USAID LCRP)</t>
  </si>
  <si>
    <t>11//2020</t>
  </si>
  <si>
    <t xml:space="preserve">Core Staff </t>
  </si>
  <si>
    <t>Technical Assistance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</si>
  <si>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</si>
  <si>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</si>
  <si>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</si>
  <si>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</si>
  <si>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>patrickbergman.lfalaos@gmail.com
roger.b.pore@pwc.com</t>
  </si>
  <si>
    <t>Tel: (856 21) 222 718-719 
Fax: (856 21) 222 723
Mob: (856 20) 52991272
E-mail: patrickbergman.lfalaos@gmail.com</t>
  </si>
  <si>
    <t xml:space="preserve">gyoung@clintonhealthaccess.org
santi.residence@gmail.com 
chiaslaos@gmail.com
shortusm@who.int
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</si>
  <si>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</si>
  <si>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</si>
  <si>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</si>
  <si>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</si>
  <si>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President of Lao Red Cross</t>
  </si>
  <si>
    <t>Global Fund Country Team</t>
  </si>
  <si>
    <t>Global Fund</t>
  </si>
  <si>
    <t>Ms. Deepanjali Sapkota</t>
  </si>
  <si>
    <t>Mr. Roger Pore (LA)</t>
  </si>
  <si>
    <t>Mr. Reinier Carabain</t>
  </si>
  <si>
    <t>deepanjali.sapkota@theglobalfund.org</t>
  </si>
  <si>
    <t xml:space="preserve">Ms.Victoria Jhong Chung
</t>
  </si>
  <si>
    <t xml:space="preserve">Ms. Izaskun Gaviria
</t>
  </si>
  <si>
    <t>Global Fund CCM Hub</t>
  </si>
  <si>
    <t>Associate Specialist
CCM Hub
Grant Portfolio Solutions &amp; Support</t>
  </si>
  <si>
    <t>Tel:    (856 21) 
Fax:    (856 21) 
Mob:  (856 20) 020 55517632
E-mail:  Nagase.toshio@jica.go.jp</t>
  </si>
  <si>
    <t>astern@usaid.gov</t>
  </si>
  <si>
    <t xml:space="preserve">Mr. Aaron Michael Stern
</t>
  </si>
  <si>
    <t xml:space="preserve">Mr. Khamphinh Philakone </t>
  </si>
  <si>
    <t xml:space="preserve">Mr. Vilatsone Visonnavong </t>
  </si>
  <si>
    <t>Tel:     (856 21) 453586
Fax:    (856 21) 
Mobile: +8562059426262 
Email: kp.phinh@gmail.com</t>
  </si>
  <si>
    <t>Tel:     (856 21) 414024
Fax:    (856 21)  
Mobile: +8562028255888
E-mail: vilatsone@gmail.com</t>
  </si>
  <si>
    <t>ທ່ານ ວິລັດສອນ ວິສອນນະວົງ</t>
  </si>
  <si>
    <t>ໍໍໍTel:     (856 21) 453586
Fax:    (856 21) 
Mobile: +8562059426262 
E-mail: kp.phinh@gmail.com</t>
  </si>
  <si>
    <t>ທ່ານ ຄໍາຜີ້ນ ພິລາກອນ</t>
  </si>
  <si>
    <t>Dr. Inleusa Basengkham</t>
  </si>
  <si>
    <t>Ms. Kobkeo Samnartvet</t>
  </si>
  <si>
    <t>Ms. Bouakham Sithavong</t>
  </si>
  <si>
    <t xml:space="preserve">Peer Support Group Leader </t>
  </si>
  <si>
    <t>Key population Representative</t>
  </si>
  <si>
    <t>TB Community Outreach Worker</t>
  </si>
  <si>
    <t xml:space="preserve">TB Community Representative </t>
  </si>
  <si>
    <t>Mr. Athou Xayasenda</t>
  </si>
  <si>
    <t>Malaria Community Outreach Worker</t>
  </si>
  <si>
    <t>Malaria Community Representative   (Samoui district, Saravanh province)</t>
  </si>
  <si>
    <t>Dr. Souphon Sayavong</t>
  </si>
  <si>
    <t>Promotion of Family Health Association (PFHA)</t>
  </si>
  <si>
    <t>Ms. Davone Outhaivong</t>
  </si>
  <si>
    <t xml:space="preserve">PLHIV (Peer Support Group Leader) </t>
  </si>
  <si>
    <t xml:space="preserve">PLHIV  Representative </t>
  </si>
  <si>
    <t xml:space="preserve">Mob: (856 20) 55683155
E-mail: souphon.laopfha@gmail.com </t>
  </si>
  <si>
    <t xml:space="preserve">Mob:   (856 20) 55 117 666
E-mail: inleusa.oms2012@gmail.com </t>
  </si>
  <si>
    <t xml:space="preserve">Key Population (Peer) Representative </t>
  </si>
  <si>
    <t>Mob: (856 20) 55119196
E-mail: MSM_madta@hotmail.com</t>
  </si>
  <si>
    <t>Tel:      (856 30) 5011871 
Mob:   (856 20) 55287571
E-mail: bouakham.sythavong@gmail.com</t>
  </si>
  <si>
    <t>Mob:   (856 20) 55768219
E-mail: Kopkeo.chiaslaos@gmail.com</t>
  </si>
  <si>
    <t>Ms. Soukvilai Homenouhak</t>
  </si>
  <si>
    <t>Mob:   (856 20) 94320909
E-mail:souk.homenouhak@gmail.com</t>
  </si>
  <si>
    <t xml:space="preserve">Mob:(856 20) 92966885
E-mail:athou.xysd@gmail.com </t>
  </si>
  <si>
    <t>Mr. Thipmongkone Soulinthong</t>
  </si>
  <si>
    <t>Lao CSO Coodination office</t>
  </si>
  <si>
    <t>Mob: (856 20) 56360636
E-mail: thipmangkone.lcn@gmail.com</t>
  </si>
  <si>
    <t>CSO's Secretariat</t>
  </si>
  <si>
    <t>Ms. Thipphavanh Souphatthone</t>
  </si>
  <si>
    <t>Secretariat officer</t>
  </si>
  <si>
    <t>Mr. Viengakhone Souriyo</t>
  </si>
  <si>
    <t xml:space="preserve">Executive Director </t>
  </si>
  <si>
    <t>Community Health and Inclusion Association (CHIAs)</t>
  </si>
  <si>
    <t>Mob:   (856 20) 22221996
E-mail: nathippavanh.s@gmail.com</t>
  </si>
  <si>
    <t>Mob:   (856 20) 55199909
Whatsapp: 020 93209733
E-mail: chiaslaos@gmail.com</t>
  </si>
  <si>
    <t>nathippavanh.s@gmail.com</t>
  </si>
  <si>
    <t>Director of UN Economic and Social Affair Division, International Organizations Department</t>
  </si>
  <si>
    <t>ທ່ານ ອິນລືຊາ ບາເເສງຄໍາ</t>
  </si>
  <si>
    <t>ສະມາຄົມສຸຂະພາບຊຸມຊົນ ເເລະ ການມີສ່ວນຮ່ວມ</t>
  </si>
  <si>
    <t>ທ່ານ ບົວຄໍາ ສີຫາວົງ</t>
  </si>
  <si>
    <t>Key Population (PEER) Representative</t>
  </si>
  <si>
    <t>ພະນັກງານລົງພື້ນທີ່ຊຸມຊົມວັນນະໂລກ</t>
  </si>
  <si>
    <t>ຕົວເເທນຊຸມຊຸນວັນນະໂລກ</t>
  </si>
  <si>
    <t>ທ່ານ ອາທຸ ໄຊຍະເສນດາ</t>
  </si>
  <si>
    <t>ພະນັກງານລົງພື້ນທີ່ຊຸມຊົມໄຂ້ຍຸງ</t>
  </si>
  <si>
    <t>ຊຸມຊົນໄດ້ຮັບຜົນກະທົບໄຂ້ຍຸງຈາກເເຂວງສາລະວັນ</t>
  </si>
  <si>
    <t>CHIAs</t>
  </si>
  <si>
    <t>ທ່ານ ນາງ ດາວອນ ອຸໄທວົງ</t>
  </si>
  <si>
    <t>ຫົວໜ້າສະໜັບສະໜູນເພື່ອນສອນເພື່ອນ</t>
  </si>
  <si>
    <t>ທ່ານ ສຸພົນ ໄຊຍະວົງ</t>
  </si>
  <si>
    <t>ສະມາຄົມສົ່ງເສີມສຸຂະພາບຄອບຄົວ</t>
  </si>
  <si>
    <t>ທ່ານ ລັດຕະວັນ ເເສງດາລາ</t>
  </si>
  <si>
    <t>ຊຸມຊົນໄດ້ຮັບຜົນກະທົບ</t>
  </si>
  <si>
    <t>ທ່ານ ນາງ ສຸກວິໄລ ຫອມນຸຮັກ</t>
  </si>
  <si>
    <t>ຊຸມຊົນວັນນະໂລກ</t>
  </si>
  <si>
    <t>ທ່ານ ທິບມັງກອນ ສຸລິນທອງ</t>
  </si>
  <si>
    <t>ທ່ານ ນາງ ກອບເເກ້ວ ສໍານາດເວດ</t>
  </si>
  <si>
    <t>ຕົວເເທນເຄືອຄ່າຍເພື່ອນສອນເພື່ອນ</t>
  </si>
  <si>
    <t>ຫ້ອງການປະສານງານອົງການຈັດຕັ້ງທາງສັງຄົມລາວ</t>
  </si>
  <si>
    <t>ຜູ້ປະສານງານດ້ານວຽກງານໄຂ້ຍຸງ</t>
  </si>
  <si>
    <t>ຫົວໜ້າພະແນກເສດຖະກິດ-ສັງຄົມ ສປຊ,
ກົມອົງການຈັດຕັ້ງສາກົນ</t>
  </si>
  <si>
    <t>chiaslaos@gmail.com</t>
  </si>
  <si>
    <t>bounserth@gmail.com
chansalyhsipaf@gmail.com
southa13@yahoo.com</t>
  </si>
  <si>
    <t>Dr, Bounserth Keoprasith</t>
  </si>
  <si>
    <t>Mob: (856 20) 23216888
E-mail: bounserth@gmail.com</t>
  </si>
  <si>
    <t xml:space="preserve">Mob:   (856 20) 
E-mail: </t>
  </si>
  <si>
    <t>Mr. Metta Khamthavone</t>
  </si>
  <si>
    <t xml:space="preserve">Deputy Director General </t>
  </si>
  <si>
    <t>Deputy Director General of Department of Planning and Cooperation (DPC), MOH</t>
  </si>
  <si>
    <t>Mob: (856 20) 22002722
E-mail: chansalyhsipaf@gmail.com</t>
  </si>
  <si>
    <t xml:space="preserve">bounserth@gmail.com
rattanaxay@gmail.com
laohealthfinancing@gmail.com
panyakeo2011@hotmail.com
chansalyhsipaf@gmail.com
thsorsavanh@gmail.com </t>
  </si>
  <si>
    <t>Dr. Virasack Banouvong</t>
  </si>
  <si>
    <t xml:space="preserve"> Dr. Keobouphaphone Chindavongsa</t>
  </si>
  <si>
    <t>Tel:   (856 21) 214040
Fax:  (856 21) 218131, 251524 
Mob: (856 20) 
E-mail: banouvong@gmail.com</t>
  </si>
  <si>
    <t>Tel:   (856 21) 
Fax:  (856 21) 
Mob: (856 20) 
E-mail: chinda07@gmail.com</t>
  </si>
  <si>
    <t>Dr. Boualam Khamlome</t>
  </si>
  <si>
    <t>Dr. Chanthalone Khamkong</t>
  </si>
  <si>
    <t>Chief of Admin</t>
  </si>
  <si>
    <t>Mr. Bounwathsana Southammavong</t>
  </si>
  <si>
    <t>Mob: 
E-mail: bounwathsana@gmail.com</t>
  </si>
  <si>
    <t xml:space="preserve">Ms. Oulayvanh Chanthavong
</t>
  </si>
  <si>
    <t>Director General of Department of Communicable Disease Control (DCDC); 
Vice-Chair of PMU Management Executive Committee (PR ExCom). MOH</t>
  </si>
  <si>
    <t>Deputy Director General of Department of Finance (DOF), MOH
Vice-Chair of PMU Management Executive Committee (PR ExCom).</t>
  </si>
  <si>
    <t>Director General of Department of Planning and Cooperation (DPC), MOH
Chair of PMU Management Executive Committee (PR ExCom). MOH</t>
  </si>
  <si>
    <t>Procurement</t>
  </si>
  <si>
    <t>Project Admin Manager</t>
  </si>
  <si>
    <t>Mob: (856 20) 55605280
E-mail: hansaadm2019@gmail.com</t>
  </si>
  <si>
    <t>Mrs. Ximena Navia Henao</t>
  </si>
  <si>
    <t xml:space="preserve">ximena.naviahenao@theglobalfund.org
victoria.jhongchung@theglobalfund.org
Izaskun.Gaviria@theglobalfund.org
Doungkamon.Oeuvray@theglobalfund.org
</t>
  </si>
  <si>
    <t>Tel:: +41792925659
E-mail: ximena.naviahenao@theglobalfund.org</t>
  </si>
  <si>
    <t>Fund Portfolio Manager
South East Asia Team
Grant Management Division</t>
  </si>
  <si>
    <t>Program Officer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</si>
  <si>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</si>
  <si>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</si>
  <si>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Tel:     
Mob:  
E-mail: victoria.jhongchung@theglobalfund.org</t>
  </si>
  <si>
    <t>Tel:     
Mob:  
E-mail: Izaskun.Gaviria@theglobalfund.org</t>
  </si>
  <si>
    <t>Tel:     
Mob:  
E-mail: Doungkamon.Oeuvray@theglobalfund.org</t>
  </si>
  <si>
    <t>Tel:     
Mob:  
E-mail: deepanjali.sapkota@theglobalfund.org</t>
  </si>
  <si>
    <t>Mob:
E-mail: shortusm@who.int</t>
  </si>
  <si>
    <t>Mob:   +95-9-43176394
E-mail: AttilaM@unops.org</t>
  </si>
  <si>
    <t>Mob: (856 20) 55282955
E-mail: kongsengk@unops.org</t>
  </si>
  <si>
    <t>Ms. Donekham INTHAVONG</t>
  </si>
  <si>
    <t>National Tuberculosis Control Center</t>
  </si>
  <si>
    <t>Tel:   (856 21) 414259, 452854
Fax:  (856 21) 452855, 414259
Mob: (856 20) 57733838
E-mail: ndonekham@gmail.com</t>
  </si>
  <si>
    <t>Deputy Director</t>
  </si>
  <si>
    <t>Dr. Khamphet PHOUMINH</t>
  </si>
  <si>
    <t>Tel:   (856 21) 414259, 452854
Fax:  (856 21) 452855, 414259
Mob: (856 20) 55499745
E-mail: khamphetphoumin@yahoo.com</t>
  </si>
  <si>
    <t xml:space="preserve">ndonekham@gmail.com
sakhone_sntc@yahoo.com
 khamphetphoumin@yahoo.com
cphonenaly@yahoo.com
 </t>
  </si>
  <si>
    <t>Dr. Thet Lynn</t>
  </si>
  <si>
    <t>Tel:    (856 21) 
Fax:    (856 21) 
Mob: (856 20) 97497698
E-mail: T.Lynn@healthpovertyaction.org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</si>
  <si>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</si>
  <si>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</si>
  <si>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</si>
  <si>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</si>
  <si>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</si>
  <si>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</si>
  <si>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</si>
  <si>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</si>
  <si>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Mobile/whatsapp: +447510163609
Email: gibbsh@who.int</t>
  </si>
  <si>
    <t>Tel:     
Mob:  (856 20) 
E-mail: xcf0@cdc.gov</t>
  </si>
  <si>
    <t>Tel:     
Mob:  (856 20) 
E-mail: astern@usaid.gov</t>
  </si>
  <si>
    <t>Tel:     
Mob:  (856 20) 
E-mail:  bkomphasouk@usaid.gov</t>
  </si>
  <si>
    <t>Project Management Specialist (Health &amp; Disabilities)</t>
  </si>
  <si>
    <t>Tel:  856-21-487 000
Mob:  (856 20) 5553 7709
E-mail: tvixaysouk@usaid.gov</t>
  </si>
  <si>
    <t xml:space="preserve">Office: (856 21) 487 135; 487 000
Mobile: (+856 20) 
E-mail:  jlawrencejaffer@usaid.gov 
            astern@usaid.gov;  tvixaysouk@usaid.gov 
xcf0@cdc.gov
bkomphasouk@usaid.gov
</t>
  </si>
  <si>
    <t>Mob:   (856 20) 58444572
E-mail:davoneaplplus@gmail.com</t>
  </si>
  <si>
    <t>Tel:      (856 21)
Fax:     (856 21) 
Mob:   (856 20) 55402453
E-mail: m.phouthone@yahoo.com</t>
  </si>
  <si>
    <t xml:space="preserve">Tel:(856 21) 254546
Mob:(856 20) 59878954
E-mail:  klmanivong@gmail.com
</t>
  </si>
  <si>
    <t xml:space="preserve">Tel:(856 21) 254546
Mobile:  +(856-030) 5388 308
WhatsApp: +85620-54936394
E-mail:   budhsalee@gmail.com
             ccmsec.laos@gmail.com </t>
  </si>
  <si>
    <t>Tel: (856 21) 254546; 214 003; 253 017
Fax: (856 21) 254546
Mob: (856 20) 94037722            
E-mail: nao.boutta@gmail.com</t>
  </si>
  <si>
    <t>Tel:     (856 21) 
Fax:    (856 21) 
Mob:  (856 20) 5594 9082
E-mail:  khampheng.phongluxa@gmail.com</t>
  </si>
  <si>
    <t>Tel:    (856 21) 
Mob:  (856 20) 56555172
E-mail: thkorlakanhapl@gmail.com</t>
  </si>
  <si>
    <t>Dr. Min Min Zin</t>
  </si>
  <si>
    <t xml:space="preserve"> Program Manager (Program, M&amp;E).
Principal Recipient for The GFATM 
UNOPS Asian Region, Vientiane, Lao PDR</t>
  </si>
  <si>
    <t>Mob: (856 20) 
E-mail: minz@unops.org</t>
  </si>
  <si>
    <t>Former Director Gernal of the Cabinet
Executive Director of CCM Secretariat (Part-time with no insentive)</t>
  </si>
  <si>
    <t>Mr. Phanomphone Keovongvichith</t>
  </si>
  <si>
    <t>Tel: +8562 7784 8739
Mobile: +85620 7784 8739
 (whatsapp)
email: phanomphonek@hotmail.com</t>
  </si>
  <si>
    <t>Tel: +8562 5534 3939
Mobile: +85620 5534 3939
 (whatsapp)
Email: Lattanyna39@gmail.com</t>
  </si>
  <si>
    <t>Tel:   (856 21)
Mob: (856 20) 
E-mail: alice.bonnet@diplomatie.gouv.fr</t>
  </si>
  <si>
    <t>ທ່ານ ພະນົມພອນ ເເກ້ວວົງວິຈິດ</t>
  </si>
  <si>
    <t>ທ່ານ ນາງ ລັດຕະນີ ສີສຸນາວົງ</t>
  </si>
  <si>
    <t>ພະນັກງານໂຄງການ (ດ້ານສາທະລະນະສຸກ)</t>
  </si>
  <si>
    <t>Former Deputy Director General 
Department of Health Care  and Rehabilitation</t>
  </si>
  <si>
    <t xml:space="preserve">Lao CSO Malaria Platform </t>
  </si>
  <si>
    <t>Departure Date</t>
  </si>
  <si>
    <t>Ms. Alice Bonnet</t>
  </si>
  <si>
    <t>Tel:   (856 21) 315820
Fax:  (856 21) 353 905
Mob: (856 20) 55509881
E-mail: loy@who.int</t>
  </si>
  <si>
    <t>ດຣ. ຢິງ-ຣູ ແຈັກກະລິນ ໂລ</t>
  </si>
  <si>
    <t>Mr. Singkham Inthamixay</t>
  </si>
  <si>
    <t>National Officer to support CCM Engagement and C19RM</t>
  </si>
  <si>
    <t>Oversight and Transition Technical Adviser</t>
  </si>
  <si>
    <t>Tel/Fax: +(856-21) 254 546
Mobile:  +(856-020) 54538569
WhatsApp: +(85620) 54538569
E-mail: singkham1000@gmail.com</t>
  </si>
  <si>
    <t>Project Officer (Health)</t>
  </si>
  <si>
    <t>Mr. Toshio Nagase</t>
  </si>
  <si>
    <t xml:space="preserve">Ms. Miriam Léal
</t>
  </si>
  <si>
    <t>Associate Specialist, CCM Evolution and Change Coordinator,
CCM Hub
Grant Management Division</t>
  </si>
  <si>
    <t>Tel:     
Mob:  
E-mail: MiriamInez.Leal@theglobalfund.org</t>
  </si>
  <si>
    <t>MiriamInez.Leal@theglobalfund.org</t>
  </si>
  <si>
    <t xml:space="preserve">Mob:   (856 20) 56525663; 
Whatsapp: 020 56525663;
E-mail: lattavanhsengdala@gmail.com </t>
  </si>
  <si>
    <t>Ms. Farah Sayegh</t>
  </si>
  <si>
    <t xml:space="preserve">AttilaM@unops.org
farahsa@unops.org
kongsengk@unops.org
minz@unops.org
</t>
  </si>
  <si>
    <t>Mob:   (856 20) 
E-mail: farahsa@unops.org</t>
  </si>
  <si>
    <t>Ms. Marie-Christine Charlieu</t>
  </si>
  <si>
    <t>Dr.Tim Bray</t>
  </si>
  <si>
    <t>Dr. Tim Bray</t>
  </si>
  <si>
    <t xml:space="preserve">Dr. Ying-Ru Jacqueline Lo </t>
  </si>
  <si>
    <t>Dr. Bounserth Keoprasith</t>
  </si>
  <si>
    <t>Dr. Chansaly Phommavong</t>
  </si>
  <si>
    <t xml:space="preserve">Dr. Sakhone SUTHEPMANY
</t>
  </si>
  <si>
    <t>Dr. Bouathong Simmanovong</t>
  </si>
  <si>
    <t>Dr. Chanthala Souksakhone</t>
  </si>
  <si>
    <t>Mr. Vitra Tek</t>
  </si>
  <si>
    <t xml:space="preserve">Ms. Phoxay Xayyavong </t>
  </si>
  <si>
    <t>Mr. Souksakhone Seebuathong</t>
  </si>
  <si>
    <t xml:space="preserve"> Direcor</t>
  </si>
  <si>
    <t>pt_sout@yahoo.com
pphoumsavanh@yahoo.com
bsimanovong@yahoo.com.au
gfachas.nou@gmail.com
chanvilay@gmail.com
gfachas.kong@gmail.com</t>
  </si>
  <si>
    <t>Center for HIV AIDS and STI (CHAS)</t>
  </si>
  <si>
    <t>Dr. Panina Phoumsavanh</t>
  </si>
  <si>
    <t>Mob: (856 20) 55669083
E-mail: pphoumsavanh@yahoo.com</t>
  </si>
  <si>
    <t xml:space="preserve">Deputy Director </t>
  </si>
  <si>
    <t xml:space="preserve">Senior TA 
</t>
  </si>
  <si>
    <t>Dr Chanvilay Thanmachak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</si>
  <si>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</si>
  <si>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</si>
  <si>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</si>
  <si>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</si>
  <si>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</si>
  <si>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</si>
  <si>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Tel:     
Mob:  (856 20) 
E-mail:  sthitsy@worldbankgroup.org</t>
  </si>
  <si>
    <t>Tel:     
Mob:  (856 20) 
E-mail:   cvongsaly@worldbank.org</t>
  </si>
  <si>
    <t>Tel:     
Mob:  (856 20) 
E-mail:   vnanthana@worldbank.org</t>
  </si>
  <si>
    <t>Tel:     
Mob:  (856 20) 
E-mail:   asoukhaseum@worldbank.org</t>
  </si>
  <si>
    <t>asoukhaseum@worldbank.org</t>
  </si>
  <si>
    <t>Worl Bank</t>
  </si>
  <si>
    <t>Anita Soukhaseum</t>
  </si>
  <si>
    <t xml:space="preserve">banouvong@gmail.com
drboualamkhamlome@gmail.com
chinda07@gmail.com
v.viengxay@gmail.com
lone.khamkong@gmail.com
kenesay.thongpiou@gmail.com
</t>
  </si>
  <si>
    <t>Mrs. Lattany Sisounavong</t>
  </si>
  <si>
    <t>Deputy Director
Multilateral Finance Cooperation Division
Department of External Finance and Management</t>
  </si>
  <si>
    <t>Deputy Director General 
Department of External Finance Management</t>
  </si>
  <si>
    <t>ຮອງຫົວໜ້າ ພະແນກຄຸ້ມຄອງອົງການຈັດຕັ້ງສັງຄົມ, ກົມພັດທະນາການບໍລິຫານລັດ,</t>
  </si>
  <si>
    <t>ຮອງຫົວໜ້າພະແນກຮ່ວມມືການເງິນຫຼາຍຝ່າຍ,
ກົມການເງິນຕ່າງປະເທດ ແລະ ຄຸ້ມຄອງໜີ້ສິນ</t>
  </si>
  <si>
    <t>Mob: (856 20) 58995545
E-mail: lone.khamkong@gmail.com</t>
  </si>
  <si>
    <t>Mr. Kouyang Chuepor</t>
  </si>
  <si>
    <t>Tel:    (856 21) 
Fax:    (856 21)  
Mob: (856 20) 55 311 447
E-mail:  kouyang100@gmail.com</t>
  </si>
  <si>
    <t>Mr. Patricia Ongpin,</t>
  </si>
  <si>
    <t xml:space="preserve">Country Director
</t>
  </si>
  <si>
    <t>UNAIDS Cambodia, Lao PDR and Malaysia</t>
  </si>
  <si>
    <t>Tel:    (856 21) 85523219340 
Fax:   (856 21)  
Mob: (856 20) +855 1299 0645
E-mail:  OngpinP@unaids.org</t>
  </si>
  <si>
    <t>Ms. Praveena Gunaratnam</t>
  </si>
  <si>
    <t>Tel:    (856 30) 
Mob: (856 20) 
E-mail: pgunaratnam@clintonhealthaccess.org</t>
  </si>
  <si>
    <t xml:space="preserve">Mr. Lattavanh Sengdala </t>
  </si>
  <si>
    <t>Prof. Dr. Phouthone Muongpak</t>
  </si>
  <si>
    <t>Dr. Ketmany Chanthakoummane</t>
  </si>
  <si>
    <t>Deputy Head of Health Policy and Health Systsem Research Division</t>
  </si>
  <si>
    <t>Tel:     (856 21) 
Fax:    (856 21) 
Mob:  (856 20)55707344
E-mail:  ketmany2001@yahoo.com</t>
  </si>
  <si>
    <t xml:space="preserve">khampheng.phongluxa@gmail.com
phanomphonek@hotmail.com
kouyang100@gmail.com
thkorlakanhapl@gmail.com
peter.heimann@luxdev.lu
gyoung@clintonhealthaccess.org
bouakhanp@yahoo.com
OngpinP@unaids.org
marie-christine.charlieu@diplomatie.gouv.fr
shortusm@who.int
</t>
  </si>
  <si>
    <t xml:space="preserve">ketmany2001@yahoo.com
Lattanyna39@gmail.com
viengsonelk@gmail.com
nith01aplus@gmail.com
frank.haegeman@luxdev.lu
alice.bonnet@diplomatie.gouv.fr
pgunaratnam@clintonhealthaccess.org
jecthcd@yahoo.com
</t>
  </si>
  <si>
    <t xml:space="preserve">m.phouthone@yahoo.com
osisomboun@yahoo.com
phanomphonek@hotmail.com
thiphasone@hotmail.com
vilatsone@gmail.com
kouyang100@gmail.com
chongchitvongsa@gmail.com
sonenalybkk@gmail.com
 loy@who.int
marie-christine.charlieu@diplomatie.gouv.fr
Nagase.toshio@jica.go.jp
 jlawrencejaffer@usaid.gov
peter.heimann@luxdev.lu
athipatay_m@yahoo.com
thkorlakanhapl@gmail.com
inleusa.oms2012@gmail.com 
bouakham.sythavong@gmail.com
Kopkeo.chiaslaos@gmail.com
athou.xysd@gmail.com 
khampheng.phongluxa@gmail.com
keomanivone79@gmail.com
</t>
  </si>
  <si>
    <t xml:space="preserve">rattanaxay@gmail.com
phanomphonek@hotmail.com
emasaki@worldbank.org
splnpplus@gmail.com
OngpinP@unaids.org
</t>
  </si>
  <si>
    <t xml:space="preserve">Tel:      (856 21) 487-256
Mob:   (856 20) 5551 3201
E-mail:  
           </t>
  </si>
  <si>
    <t xml:space="preserve">Tel:     (856) 
Mob:   (856 20) 5552 1294
E-mail: </t>
  </si>
  <si>
    <t xml:space="preserve">Lattanyna39@gmail.com
emasaki@worldbank.org
chiaslaos@gmail.com
v_inpone@yahoo.com
</t>
  </si>
  <si>
    <t xml:space="preserve">chiaslaos@gmail.com
santi.residence@gmail.com
Phimpha@ccm-laos.org
naphanthavong@gmail.com
vlvptv@gmail.com, ans.x800@yahoo.com
vixaysoukt@who.int
sebertj@who.int
iem-vibol@hotmail.fr
gyoung@clintonhealthaccess.org </t>
  </si>
  <si>
    <t>ທ່ານ ດຣ. ນ ເກດມະນີ ຈັນທກຸມມານ</t>
  </si>
  <si>
    <t>ຮອງຫົວໜ້າພະເເນກຄົ້ນຄ້ວານະໂຍບາຍລະບົບສາທາລະນະສຸກ</t>
  </si>
  <si>
    <t>ທ່ານ ສາດສະດາຈານ ດຣ. ພູທອນ ເມືອງປາກ</t>
  </si>
  <si>
    <t>ປະທານອົງການກາເເດງລາວ</t>
  </si>
  <si>
    <t>ອົງການກາເເດງລາວ</t>
  </si>
  <si>
    <t>Mob:  (856 20) 5594 9082
E-mail:  khampheng.phongluxa@gmail.com</t>
  </si>
  <si>
    <t>m.phouthone@yahoo.com 
loy@who.int
rattanaxay@gmail.com 
khampheng.phongluxa@gmail.com
nao.boutta@gmail.com</t>
  </si>
  <si>
    <t xml:space="preserve">chanthala2010@gmail.com
bouakhanp@yahoo.com 
chiaslaos@gmail.com
santi.residence@gmail.com
gyoung@clintonhealthaccess.org 
</t>
  </si>
  <si>
    <t>C19RM Project Coordinator</t>
  </si>
  <si>
    <t xml:space="preserve">soulignothai@gmail.com
</t>
  </si>
  <si>
    <t xml:space="preserve">Tel:    (856 21) 
Fax:   (856 21) 
Mob:  (856 20) 
E-mail: </t>
  </si>
  <si>
    <t>Mobile/whatsapp: +855 (0) 23 216 610
Email: ums@who.int</t>
  </si>
  <si>
    <t>Associate</t>
  </si>
  <si>
    <t>Ms. Phakny SO</t>
  </si>
  <si>
    <t>ums@who.int</t>
  </si>
  <si>
    <t>Associate Specialist, CCM Hub
Grant Portfolio Solutions and Support
Grant Management Division</t>
  </si>
  <si>
    <t xml:space="preserve">Tel:   +41587911324
Mob: +41797176706
E-mail: jaroslava.senmiskufova@theglobalfund.org
 </t>
  </si>
  <si>
    <t>jaroslava.senmiskufova@theglobalfund.org</t>
  </si>
  <si>
    <t>Dr. Ratsamy Vongkhamsao</t>
  </si>
  <si>
    <t>Acting OC Chair</t>
  </si>
  <si>
    <t>Ms. Jaroslava Sen Miskufova</t>
  </si>
  <si>
    <t>Mr. Harry Gibbs</t>
  </si>
  <si>
    <t>RSC Chair</t>
  </si>
  <si>
    <t>arjen@tropmedres.ac</t>
  </si>
  <si>
    <t>Mobile: +855 (0)12- 975 500
Email: arjen@tropmedres.ac</t>
  </si>
  <si>
    <t xml:space="preserve">Prof. Arjen M. Dondorp
</t>
  </si>
  <si>
    <t xml:space="preserve">Mr. Matteo Dembech
</t>
  </si>
  <si>
    <t>Ms. Sophon Um</t>
  </si>
  <si>
    <t>rattanaxay@gmail.com
Lattanyna39@gmail.com
lina.soutsaichay@hotmail.com
kp.phinh@gmail.com
viengsonelk@gmail.com
thongph@windowslive.com
daovone18@hotmail.com
alice.bonnet@diplomatie.gouv.fr
OngpinP@unaids.org
emasaki@worldbank.org
frank.haegeman@luxdev.lu
okabayashih-lao@memoad.jp
souphon.laopfha@gmail.com 
anoxa_m@hotmail.com
davoneaplplus@gmail.com
lattavanhsengdala@gmail.com 
MSM_madta@hotmail.com
souk.homenouhak@gmail.com
thipmangkone.lcn@gmail.com
T.Lynn@healthpovertyaction.org
joshua.poole@crs.org
ketmany2001@yahoo.com
khen-ksk@hotmail.co.th
tvixaysouk@usaid.gov
xcf0@cdc.gov
bkomphasouk@usaid.gov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</si>
</sst>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0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timeath OT"/>
    </font>
    <font>
      <sz val="11"/>
      <name val="Georgia"/>
      <family val="1"/>
    </font>
    <font>
      <sz val="11"/>
      <color theme="1"/>
      <name val="Georgia"/>
      <family val="1"/>
    </font>
    <font>
      <u/>
      <sz val="11"/>
      <color theme="10"/>
      <name val="Calibri"/>
      <family val="2"/>
      <charset val="222"/>
      <scheme val="minor"/>
    </font>
    <font>
      <b/>
      <shadow/>
      <sz val="1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8" fillId="0" borderId="0" applyNumberFormat="0" applyFill="0" applyBorder="0" applyAlignment="0" applyProtection="0"/>
  </cellStyleXfs>
  <cellXfs count="329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3" borderId="7" xfId="7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Border="1" applyAlignment="1" applyProtection="1">
      <alignment horizontal="left" vertical="top"/>
      <protection locked="0"/>
    </xf>
    <xf numFmtId="0" fontId="5" fillId="8" borderId="7" xfId="9" applyFont="1" applyFill="1" applyBorder="1" applyAlignment="1">
      <alignment horizontal="left" vertical="top" wrapText="1" readingOrder="1"/>
    </xf>
    <xf numFmtId="0" fontId="10" fillId="0" borderId="0" xfId="0" applyFont="1" applyAlignment="1">
      <alignment horizontal="justify" vertical="justify"/>
    </xf>
    <xf numFmtId="0" fontId="8" fillId="0" borderId="7" xfId="0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wrapText="1" readingOrder="1"/>
    </xf>
    <xf numFmtId="0" fontId="18" fillId="0" borderId="0" xfId="0" applyFont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8" fillId="3" borderId="0" xfId="0" applyFont="1" applyFill="1" applyAlignment="1">
      <alignment horizontal="left" vertical="top" readingOrder="1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11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readingOrder="1"/>
    </xf>
    <xf numFmtId="0" fontId="32" fillId="3" borderId="7" xfId="4" applyFont="1" applyFill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/>
    </xf>
    <xf numFmtId="0" fontId="26" fillId="0" borderId="0" xfId="0" applyFont="1"/>
    <xf numFmtId="0" fontId="32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17" fillId="7" borderId="7" xfId="1" applyFont="1" applyFill="1" applyBorder="1" applyAlignment="1">
      <alignment horizontal="left" vertical="top" wrapText="1" readingOrder="1"/>
    </xf>
    <xf numFmtId="0" fontId="8" fillId="7" borderId="7" xfId="0" applyFont="1" applyFill="1" applyBorder="1" applyAlignment="1">
      <alignment horizontal="left" vertical="top"/>
    </xf>
    <xf numFmtId="0" fontId="8" fillId="7" borderId="7" xfId="7" applyFont="1" applyFill="1" applyBorder="1" applyAlignment="1">
      <alignment horizontal="left" vertical="top" wrapText="1" readingOrder="1"/>
    </xf>
    <xf numFmtId="0" fontId="33" fillId="7" borderId="7" xfId="3" applyFont="1" applyFill="1" applyBorder="1" applyAlignment="1">
      <alignment vertical="top" wrapText="1" readingOrder="1"/>
    </xf>
    <xf numFmtId="0" fontId="8" fillId="7" borderId="7" xfId="4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17" fillId="7" borderId="7" xfId="1" applyFont="1" applyFill="1" applyBorder="1" applyAlignment="1">
      <alignment horizontal="left" vertical="center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0" fontId="32" fillId="0" borderId="10" xfId="0" applyFont="1" applyBorder="1" applyAlignment="1">
      <alignment horizontal="left" vertical="top"/>
    </xf>
    <xf numFmtId="0" fontId="36" fillId="0" borderId="0" xfId="5" applyFont="1" applyFill="1" applyBorder="1" applyAlignment="1">
      <alignment horizontal="left" vertical="top" wrapText="1" readingOrder="1"/>
    </xf>
    <xf numFmtId="0" fontId="32" fillId="0" borderId="0" xfId="0" applyFont="1" applyAlignment="1">
      <alignment horizontal="left" vertical="top" readingOrder="1"/>
    </xf>
    <xf numFmtId="0" fontId="34" fillId="0" borderId="0" xfId="0" applyFont="1" applyAlignment="1">
      <alignment horizontal="left" vertical="top" readingOrder="1"/>
    </xf>
    <xf numFmtId="0" fontId="32" fillId="0" borderId="11" xfId="0" applyFont="1" applyBorder="1" applyAlignment="1">
      <alignment horizontal="left" vertical="top"/>
    </xf>
    <xf numFmtId="0" fontId="36" fillId="0" borderId="12" xfId="5" applyFont="1" applyFill="1" applyBorder="1" applyAlignment="1">
      <alignment horizontal="left" vertical="top" wrapText="1" readingOrder="1"/>
    </xf>
    <xf numFmtId="0" fontId="36" fillId="0" borderId="0" xfId="5" applyFont="1" applyBorder="1" applyAlignment="1">
      <alignment horizontal="left" vertical="top" wrapText="1" readingOrder="1"/>
    </xf>
    <xf numFmtId="0" fontId="37" fillId="0" borderId="0" xfId="0" applyFont="1" applyAlignment="1">
      <alignment vertical="center" wrapText="1"/>
    </xf>
    <xf numFmtId="0" fontId="37" fillId="11" borderId="0" xfId="0" applyFont="1" applyFill="1" applyAlignment="1">
      <alignment vertical="center" wrapText="1"/>
    </xf>
    <xf numFmtId="0" fontId="38" fillId="0" borderId="10" xfId="0" applyFont="1" applyBorder="1" applyAlignment="1">
      <alignment horizontal="left" vertical="top"/>
    </xf>
    <xf numFmtId="0" fontId="39" fillId="0" borderId="0" xfId="5" applyFont="1" applyAlignment="1">
      <alignment vertical="center" wrapText="1"/>
    </xf>
    <xf numFmtId="0" fontId="40" fillId="0" borderId="10" xfId="0" applyFont="1" applyBorder="1" applyAlignment="1">
      <alignment horizontal="left" vertical="top"/>
    </xf>
    <xf numFmtId="0" fontId="41" fillId="0" borderId="0" xfId="5" applyFont="1" applyBorder="1" applyAlignment="1">
      <alignment horizontal="left" vertical="top" wrapText="1" readingOrder="1"/>
    </xf>
    <xf numFmtId="0" fontId="31" fillId="0" borderId="0" xfId="0" applyFont="1" applyAlignment="1">
      <alignment horizontal="left" vertical="top" readingOrder="1"/>
    </xf>
    <xf numFmtId="0" fontId="32" fillId="0" borderId="0" xfId="0" applyFont="1" applyAlignment="1">
      <alignment horizontal="left" vertical="top"/>
    </xf>
    <xf numFmtId="0" fontId="42" fillId="0" borderId="0" xfId="0" applyFont="1"/>
    <xf numFmtId="0" fontId="40" fillId="0" borderId="0" xfId="0" applyFont="1" applyAlignment="1">
      <alignment horizontal="left" vertical="top" readingOrder="1"/>
    </xf>
    <xf numFmtId="0" fontId="37" fillId="0" borderId="0" xfId="0" applyFont="1"/>
    <xf numFmtId="0" fontId="35" fillId="0" borderId="0" xfId="0" applyFont="1" applyAlignment="1">
      <alignment horizontal="left" vertical="top" readingOrder="1"/>
    </xf>
    <xf numFmtId="0" fontId="31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/>
    <xf numFmtId="0" fontId="5" fillId="0" borderId="0" xfId="0" applyFont="1" applyAlignment="1">
      <alignment horizontal="left" vertical="top" readingOrder="1"/>
    </xf>
    <xf numFmtId="0" fontId="25" fillId="0" borderId="0" xfId="0" applyFont="1" applyAlignment="1">
      <alignment horizontal="left" vertical="top" readingOrder="1"/>
    </xf>
    <xf numFmtId="0" fontId="10" fillId="0" borderId="7" xfId="0" applyFont="1" applyBorder="1" applyAlignment="1">
      <alignment vertical="top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10" fillId="0" borderId="0" xfId="0" applyFont="1" applyAlignment="1">
      <alignment horizontal="justify" vertical="justify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7" fillId="13" borderId="6" xfId="2" applyFont="1" applyFill="1" applyBorder="1" applyAlignment="1">
      <alignment vertical="center" wrapText="1"/>
    </xf>
    <xf numFmtId="0" fontId="32" fillId="0" borderId="7" xfId="4" applyFont="1" applyFill="1" applyBorder="1" applyAlignment="1">
      <alignment horizontal="left" vertical="top" wrapText="1"/>
    </xf>
    <xf numFmtId="0" fontId="8" fillId="7" borderId="7" xfId="7" applyFont="1" applyFill="1" applyBorder="1" applyAlignment="1" applyProtection="1">
      <alignment horizontal="left" vertical="top" wrapText="1" readingOrder="1"/>
    </xf>
    <xf numFmtId="0" fontId="17" fillId="8" borderId="7" xfId="6" applyFont="1" applyFill="1" applyBorder="1" applyAlignment="1">
      <alignment horizontal="left" vertical="center"/>
    </xf>
    <xf numFmtId="0" fontId="8" fillId="0" borderId="7" xfId="10" applyFont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8" fillId="2" borderId="7" xfId="7" applyFont="1" applyFill="1" applyBorder="1" applyAlignment="1">
      <alignment horizontal="left" vertical="top" wrapText="1" readingOrder="1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5" fillId="7" borderId="7" xfId="3" applyFont="1" applyFill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23" fillId="0" borderId="17" xfId="0" applyFont="1" applyBorder="1" applyAlignment="1">
      <alignment horizontal="left" vertical="top"/>
    </xf>
    <xf numFmtId="0" fontId="8" fillId="0" borderId="7" xfId="6" applyFont="1" applyBorder="1" applyAlignment="1">
      <alignment horizontal="left" vertical="top" wrapText="1"/>
    </xf>
    <xf numFmtId="0" fontId="8" fillId="0" borderId="7" xfId="6" applyFont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top"/>
    </xf>
    <xf numFmtId="0" fontId="10" fillId="0" borderId="7" xfId="0" applyFont="1" applyBorder="1" applyAlignment="1">
      <alignment vertical="top" wrapText="1"/>
    </xf>
    <xf numFmtId="0" fontId="10" fillId="0" borderId="13" xfId="0" applyFont="1" applyBorder="1" applyAlignment="1">
      <alignment horizontal="left" vertical="top"/>
    </xf>
    <xf numFmtId="0" fontId="0" fillId="3" borderId="7" xfId="12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31" fillId="7" borderId="7" xfId="3" applyFont="1" applyFill="1" applyBorder="1" applyAlignment="1">
      <alignment horizontal="center" vertical="top" wrapText="1" readingOrder="1"/>
    </xf>
    <xf numFmtId="15" fontId="32" fillId="0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2" fillId="3" borderId="7" xfId="6" applyFont="1" applyFill="1" applyBorder="1" applyAlignment="1">
      <alignment horizontal="left" vertical="top"/>
    </xf>
    <xf numFmtId="14" fontId="32" fillId="7" borderId="7" xfId="4" applyNumberFormat="1" applyFont="1" applyFill="1" applyBorder="1" applyAlignment="1">
      <alignment horizontal="left" vertical="top" wrapText="1" readingOrder="1"/>
    </xf>
    <xf numFmtId="0" fontId="33" fillId="0" borderId="7" xfId="6" applyFont="1" applyBorder="1" applyAlignment="1">
      <alignment horizontal="left" vertical="top" wrapText="1"/>
    </xf>
    <xf numFmtId="0" fontId="32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 applyProtection="1">
      <alignment horizontal="left" vertical="top" wrapText="1" readingOrder="1"/>
    </xf>
    <xf numFmtId="0" fontId="17" fillId="10" borderId="7" xfId="2" applyFont="1" applyFill="1" applyBorder="1" applyAlignment="1">
      <alignment horizontal="left" vertical="center" wrapText="1" readingOrder="1"/>
    </xf>
    <xf numFmtId="0" fontId="54" fillId="0" borderId="9" xfId="5" applyFont="1" applyBorder="1" applyAlignment="1">
      <alignment vertical="top"/>
    </xf>
    <xf numFmtId="0" fontId="54" fillId="0" borderId="13" xfId="5" applyFont="1" applyBorder="1" applyAlignment="1">
      <alignment horizontal="left" vertical="top"/>
    </xf>
    <xf numFmtId="0" fontId="20" fillId="15" borderId="7" xfId="0" applyFont="1" applyFill="1" applyBorder="1" applyAlignment="1">
      <alignment horizontal="left" vertical="top" wrapText="1"/>
    </xf>
    <xf numFmtId="0" fontId="55" fillId="0" borderId="7" xfId="4" applyFont="1" applyFill="1" applyBorder="1" applyAlignment="1">
      <alignment horizontal="left" vertical="top" wrapText="1" readingOrder="1"/>
    </xf>
    <xf numFmtId="0" fontId="32" fillId="2" borderId="7" xfId="4" applyFont="1" applyFill="1" applyBorder="1" applyAlignment="1">
      <alignment horizontal="left" vertical="top" wrapText="1" readingOrder="1"/>
    </xf>
    <xf numFmtId="14" fontId="22" fillId="0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10" fillId="0" borderId="10" xfId="0" applyFont="1" applyBorder="1" applyAlignment="1">
      <alignment vertical="top"/>
    </xf>
    <xf numFmtId="0" fontId="10" fillId="0" borderId="9" xfId="0" applyFont="1" applyBorder="1" applyAlignment="1">
      <alignment vertical="top" wrapText="1"/>
    </xf>
    <xf numFmtId="0" fontId="22" fillId="2" borderId="7" xfId="0" applyFont="1" applyFill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readingOrder="1"/>
    </xf>
    <xf numFmtId="0" fontId="8" fillId="2" borderId="7" xfId="0" applyFont="1" applyFill="1" applyBorder="1" applyAlignment="1">
      <alignment horizontal="left" vertical="top" readingOrder="1"/>
    </xf>
    <xf numFmtId="0" fontId="32" fillId="2" borderId="7" xfId="0" applyFont="1" applyFill="1" applyBorder="1" applyAlignment="1">
      <alignment horizontal="left" vertical="top" readingOrder="1"/>
    </xf>
    <xf numFmtId="0" fontId="54" fillId="0" borderId="7" xfId="5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56" fillId="16" borderId="7" xfId="6" applyFont="1" applyFill="1" applyBorder="1" applyAlignment="1">
      <alignment horizontal="left" vertical="top" wrapText="1"/>
    </xf>
    <xf numFmtId="0" fontId="57" fillId="16" borderId="22" xfId="6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0" fontId="54" fillId="0" borderId="7" xfId="5" applyFont="1" applyBorder="1" applyAlignment="1">
      <alignment horizontal="left" vertical="top" wrapText="1"/>
    </xf>
    <xf numFmtId="0" fontId="51" fillId="11" borderId="7" xfId="0" applyFont="1" applyFill="1" applyBorder="1" applyAlignment="1">
      <alignment horizontal="left" vertical="top" wrapText="1"/>
    </xf>
    <xf numFmtId="0" fontId="6" fillId="16" borderId="20" xfId="5" applyFill="1" applyBorder="1" applyAlignment="1">
      <alignment horizontal="left" vertical="top" wrapText="1"/>
    </xf>
    <xf numFmtId="0" fontId="6" fillId="16" borderId="23" xfId="5" applyFill="1" applyBorder="1" applyAlignment="1">
      <alignment horizontal="left" vertical="top" wrapText="1"/>
    </xf>
    <xf numFmtId="0" fontId="7" fillId="0" borderId="0" xfId="6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48" fillId="0" borderId="18" xfId="0" applyFont="1" applyBorder="1" applyAlignment="1">
      <alignment horizontal="left" vertical="top"/>
    </xf>
    <xf numFmtId="0" fontId="47" fillId="14" borderId="18" xfId="0" applyFont="1" applyFill="1" applyBorder="1" applyAlignment="1">
      <alignment horizontal="left" vertical="top" wrapText="1"/>
    </xf>
    <xf numFmtId="0" fontId="47" fillId="3" borderId="7" xfId="4" applyFont="1" applyFill="1" applyBorder="1" applyAlignment="1">
      <alignment horizontal="left" vertical="top" wrapText="1"/>
    </xf>
    <xf numFmtId="0" fontId="46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8" fillId="0" borderId="0" xfId="5" applyFont="1" applyAlignment="1">
      <alignment horizontal="left" vertical="top" wrapText="1"/>
    </xf>
    <xf numFmtId="0" fontId="22" fillId="7" borderId="19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56" fillId="7" borderId="19" xfId="6" applyFont="1" applyFill="1" applyBorder="1" applyAlignment="1">
      <alignment horizontal="left" vertical="top" wrapText="1"/>
    </xf>
    <xf numFmtId="0" fontId="56" fillId="7" borderId="7" xfId="6" applyFont="1" applyFill="1" applyBorder="1" applyAlignment="1">
      <alignment horizontal="left" vertical="top" wrapText="1"/>
    </xf>
    <xf numFmtId="0" fontId="57" fillId="7" borderId="19" xfId="6" applyFont="1" applyFill="1" applyBorder="1" applyAlignment="1">
      <alignment horizontal="left" vertical="top" wrapText="1"/>
    </xf>
    <xf numFmtId="0" fontId="57" fillId="7" borderId="7" xfId="6" applyFont="1" applyFill="1" applyBorder="1" applyAlignment="1">
      <alignment horizontal="left" vertical="top" wrapText="1"/>
    </xf>
    <xf numFmtId="0" fontId="56" fillId="7" borderId="21" xfId="6" applyFont="1" applyFill="1" applyBorder="1" applyAlignment="1">
      <alignment horizontal="left" vertical="top" wrapText="1"/>
    </xf>
    <xf numFmtId="0" fontId="56" fillId="7" borderId="22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0" fillId="0" borderId="7" xfId="0" applyFont="1" applyBorder="1" applyAlignment="1">
      <alignment horizontal="left" vertical="center"/>
    </xf>
    <xf numFmtId="0" fontId="22" fillId="13" borderId="7" xfId="4" applyFont="1" applyFill="1" applyBorder="1" applyAlignment="1">
      <alignment horizontal="left" vertical="top" wrapText="1" readingOrder="1"/>
    </xf>
    <xf numFmtId="0" fontId="50" fillId="13" borderId="0" xfId="0" applyFont="1" applyFill="1" applyAlignment="1">
      <alignment horizontal="left" vertical="top"/>
    </xf>
    <xf numFmtId="0" fontId="8" fillId="13" borderId="7" xfId="4" applyFont="1" applyFill="1" applyBorder="1" applyAlignment="1">
      <alignment horizontal="left" vertical="top" wrapText="1" readingOrder="1"/>
    </xf>
    <xf numFmtId="15" fontId="8" fillId="13" borderId="7" xfId="4" applyNumberFormat="1" applyFont="1" applyFill="1" applyBorder="1" applyAlignment="1">
      <alignment horizontal="left" vertical="top" wrapText="1" readingOrder="1"/>
    </xf>
    <xf numFmtId="15" fontId="22" fillId="13" borderId="7" xfId="4" applyNumberFormat="1" applyFont="1" applyFill="1" applyBorder="1" applyAlignment="1">
      <alignment horizontal="left" vertical="top" wrapText="1" readingOrder="1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22" fillId="14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0" fontId="47" fillId="14" borderId="7" xfId="0" applyFont="1" applyFill="1" applyBorder="1" applyAlignment="1">
      <alignment horizontal="left" vertical="center" wrapText="1"/>
    </xf>
    <xf numFmtId="0" fontId="10" fillId="0" borderId="7" xfId="0" applyFont="1" applyBorder="1"/>
    <xf numFmtId="0" fontId="10" fillId="0" borderId="7" xfId="0" applyFont="1" applyBorder="1" applyAlignment="1">
      <alignment vertical="center"/>
    </xf>
    <xf numFmtId="0" fontId="51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vertical="center"/>
    </xf>
    <xf numFmtId="0" fontId="8" fillId="7" borderId="7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8" fillId="0" borderId="9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6" fillId="0" borderId="9" xfId="5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6" fillId="0" borderId="0" xfId="5" applyBorder="1"/>
    <xf numFmtId="0" fontId="8" fillId="3" borderId="7" xfId="6" applyFont="1" applyFill="1" applyBorder="1" applyAlignment="1">
      <alignment horizontal="left" vertical="top" readingOrder="1"/>
    </xf>
    <xf numFmtId="0" fontId="10" fillId="3" borderId="7" xfId="0" applyFont="1" applyFill="1" applyBorder="1" applyAlignment="1">
      <alignment horizontal="left" vertical="top"/>
    </xf>
    <xf numFmtId="0" fontId="10" fillId="3" borderId="0" xfId="0" applyFont="1" applyFill="1"/>
    <xf numFmtId="0" fontId="6" fillId="3" borderId="7" xfId="5" applyFill="1" applyBorder="1" applyAlignment="1">
      <alignment horizontal="left" vertical="center" wrapText="1" readingOrder="1"/>
    </xf>
    <xf numFmtId="0" fontId="8" fillId="3" borderId="7" xfId="6" applyFont="1" applyFill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43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4" fillId="13" borderId="4" xfId="3" applyFont="1" applyFill="1" applyBorder="1" applyAlignment="1">
      <alignment horizontal="center" vertical="center" wrapText="1" readingOrder="1"/>
    </xf>
    <xf numFmtId="0" fontId="24" fillId="13" borderId="5" xfId="3" applyFont="1" applyFill="1" applyBorder="1" applyAlignment="1">
      <alignment horizontal="center" vertical="center" wrapText="1" readingOrder="1"/>
    </xf>
    <xf numFmtId="0" fontId="24" fillId="13" borderId="6" xfId="3" applyFont="1" applyFill="1" applyBorder="1" applyAlignment="1">
      <alignment horizontal="center" vertical="center" wrapText="1" readingOrder="1"/>
    </xf>
    <xf numFmtId="0" fontId="24" fillId="7" borderId="8" xfId="3" applyFont="1" applyFill="1" applyBorder="1" applyAlignment="1">
      <alignment horizontal="center" vertical="center" wrapText="1" readingOrder="1"/>
    </xf>
    <xf numFmtId="0" fontId="24" fillId="7" borderId="13" xfId="3" applyFont="1" applyFill="1" applyBorder="1" applyAlignment="1">
      <alignment horizontal="center" vertical="center" wrapText="1" readingOrder="1"/>
    </xf>
    <xf numFmtId="0" fontId="31" fillId="13" borderId="4" xfId="2" applyFont="1" applyFill="1" applyBorder="1" applyAlignment="1">
      <alignment horizontal="left" vertical="top" wrapText="1" readingOrder="1"/>
    </xf>
    <xf numFmtId="0" fontId="31" fillId="13" borderId="5" xfId="2" applyFont="1" applyFill="1" applyBorder="1" applyAlignment="1">
      <alignment horizontal="left" vertical="top" wrapText="1" readingOrder="1"/>
    </xf>
    <xf numFmtId="0" fontId="31" fillId="13" borderId="6" xfId="2" applyFont="1" applyFill="1" applyBorder="1" applyAlignment="1">
      <alignment horizontal="left" vertical="top" wrapText="1" readingOrder="1"/>
    </xf>
    <xf numFmtId="0" fontId="32" fillId="0" borderId="7" xfId="6" applyFont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8" xfId="4" applyFont="1" applyFill="1" applyBorder="1" applyAlignment="1">
      <alignment horizontal="center" vertical="top" wrapText="1" readingOrder="1"/>
    </xf>
    <xf numFmtId="0" fontId="32" fillId="0" borderId="13" xfId="4" applyFont="1" applyFill="1" applyBorder="1" applyAlignment="1">
      <alignment horizontal="center" vertical="top" wrapText="1" readingOrder="1"/>
    </xf>
    <xf numFmtId="0" fontId="32" fillId="0" borderId="7" xfId="4" applyFont="1" applyFill="1" applyBorder="1" applyAlignment="1">
      <alignment horizontal="center" vertical="top" wrapText="1"/>
    </xf>
    <xf numFmtId="0" fontId="31" fillId="13" borderId="4" xfId="2" applyFont="1" applyFill="1" applyBorder="1" applyAlignment="1">
      <alignment horizontal="left" vertical="center" wrapText="1" readingOrder="1"/>
    </xf>
    <xf numFmtId="0" fontId="31" fillId="13" borderId="5" xfId="2" applyFont="1" applyFill="1" applyBorder="1" applyAlignment="1">
      <alignment horizontal="left" vertical="center" wrapText="1" readingOrder="1"/>
    </xf>
    <xf numFmtId="0" fontId="31" fillId="13" borderId="6" xfId="2" applyFont="1" applyFill="1" applyBorder="1" applyAlignment="1">
      <alignment horizontal="left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8" fillId="0" borderId="7" xfId="4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7" fillId="13" borderId="7" xfId="4" applyFont="1" applyFill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/>
    </xf>
    <xf numFmtId="0" fontId="5" fillId="10" borderId="7" xfId="6" applyFont="1" applyFill="1" applyBorder="1" applyAlignment="1">
      <alignment horizontal="left" vertical="top" readingOrder="1"/>
    </xf>
    <xf numFmtId="0" fontId="5" fillId="10" borderId="4" xfId="2" applyFont="1" applyFill="1" applyBorder="1" applyAlignment="1">
      <alignment horizontal="left" vertical="top" wrapText="1" readingOrder="1"/>
    </xf>
    <xf numFmtId="0" fontId="5" fillId="10" borderId="5" xfId="2" applyFont="1" applyFill="1" applyBorder="1" applyAlignment="1">
      <alignment horizontal="left" vertical="top" wrapText="1" readingOrder="1"/>
    </xf>
    <xf numFmtId="0" fontId="5" fillId="10" borderId="6" xfId="2" applyFont="1" applyFill="1" applyBorder="1" applyAlignment="1">
      <alignment horizontal="left" vertical="top" wrapText="1" readingOrder="1"/>
    </xf>
    <xf numFmtId="0" fontId="54" fillId="0" borderId="8" xfId="5" applyFont="1" applyBorder="1" applyAlignment="1">
      <alignment horizontal="left" vertical="top" wrapText="1"/>
    </xf>
    <xf numFmtId="0" fontId="54" fillId="0" borderId="9" xfId="5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0" borderId="7" xfId="4" applyFont="1" applyFill="1" applyBorder="1" applyAlignment="1">
      <alignment horizontal="left" vertical="top" wrapText="1" readingOrder="1"/>
    </xf>
    <xf numFmtId="0" fontId="44" fillId="13" borderId="4" xfId="6" applyFont="1" applyFill="1" applyBorder="1" applyAlignment="1">
      <alignment horizontal="center" vertical="center"/>
    </xf>
    <xf numFmtId="0" fontId="44" fillId="13" borderId="5" xfId="6" applyFont="1" applyFill="1" applyBorder="1" applyAlignment="1">
      <alignment horizontal="center" vertical="center"/>
    </xf>
    <xf numFmtId="0" fontId="44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5" fillId="13" borderId="6" xfId="6" applyFont="1" applyFill="1" applyBorder="1" applyAlignment="1">
      <alignment horizontal="left" vertical="top"/>
    </xf>
    <xf numFmtId="0" fontId="59" fillId="13" borderId="7" xfId="0" applyFont="1" applyFill="1" applyBorder="1" applyAlignment="1">
      <alignment horizontal="left" vertical="top" wrapText="1"/>
    </xf>
  </cellXfs>
  <cellStyles count="13">
    <cellStyle name="20% - Accent1" xfId="7" builtinId="30"/>
    <cellStyle name="40% - Accent2" xfId="9" builtinId="35"/>
    <cellStyle name="60% - Accent1" xfId="8" builtinId="32"/>
    <cellStyle name="Comma" xfId="11" xr:uid="{00000000-0005-0000-0000-000003000000}"/>
    <cellStyle name="Heading 1" xfId="2" builtinId="16"/>
    <cellStyle name="Heading 2" xfId="3" builtinId="17"/>
    <cellStyle name="Hyperlink" xfId="5" builtinId="8"/>
    <cellStyle name="Hyperlink 2" xfId="13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2" builtinId="1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CCM%20SECRETARIAT\22.%20Lao%20CCM%20and%20Partners%20Contact%20Information\2020%20-%20Contact%20list\05%20February%202020\Lao%20CCM%20and%20Partners%20Contact%20Information%205%20Feb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OC"/>
      <sheetName val="RMC"/>
      <sheetName val="PR-PMU"/>
      <sheetName val="UNOPS"/>
      <sheetName val="National Programs"/>
      <sheetName val="Others partners"/>
      <sheetName val="CCM Secretariat"/>
    </sheetNames>
    <sheetDataSet>
      <sheetData sheetId="0">
        <row r="7">
          <cell r="H7" t="str">
            <v>Tel:    (856 21) 222214Fax:    (856 21)  Mob: (856 20) 22448892E-mail:  k_vongxay@hotmail.com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e-christine.charlieu@diplomatie.gouv.fr)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.carabain@hi.org" TargetMode="External"/><Relationship Id="rId13" Type="http://schemas.openxmlformats.org/officeDocument/2006/relationships/hyperlink" Target="mailto:xcf0@cdc.gov" TargetMode="External"/><Relationship Id="rId18" Type="http://schemas.openxmlformats.org/officeDocument/2006/relationships/hyperlink" Target="mailto:soulignothai@gmail.com" TargetMode="External"/><Relationship Id="rId3" Type="http://schemas.openxmlformats.org/officeDocument/2006/relationships/hyperlink" Target="mailto:lopezr@who.int" TargetMode="External"/><Relationship Id="rId21" Type="http://schemas.openxmlformats.org/officeDocument/2006/relationships/hyperlink" Target="mailto:arjen@tropmedres.ac" TargetMode="External"/><Relationship Id="rId7" Type="http://schemas.openxmlformats.org/officeDocument/2006/relationships/hyperlink" Target="mailto:elin.bos@theglobalfund.org" TargetMode="External"/><Relationship Id="rId12" Type="http://schemas.openxmlformats.org/officeDocument/2006/relationships/hyperlink" Target="mailto:bkomphasouk@usaid.gov" TargetMode="External"/><Relationship Id="rId17" Type="http://schemas.openxmlformats.org/officeDocument/2006/relationships/hyperlink" Target="mailto:nathippavanh.s@gmail.com" TargetMode="External"/><Relationship Id="rId2" Type="http://schemas.openxmlformats.org/officeDocument/2006/relationships/hyperlink" Target="mailto:dembechm@who.int" TargetMode="External"/><Relationship Id="rId16" Type="http://schemas.openxmlformats.org/officeDocument/2006/relationships/hyperlink" Target="mailto:asoukhaseum@worldbank.org" TargetMode="External"/><Relationship Id="rId20" Type="http://schemas.openxmlformats.org/officeDocument/2006/relationships/hyperlink" Target="mailto:jaroslava.senmiskufova@theglobalfund.org" TargetMode="External"/><Relationship Id="rId1" Type="http://schemas.openxmlformats.org/officeDocument/2006/relationships/hyperlink" Target="mailto:pxayyavong@adb.org" TargetMode="External"/><Relationship Id="rId6" Type="http://schemas.openxmlformats.org/officeDocument/2006/relationships/hyperlink" Target="mailto:deepanjali.sapkota@theglobalfund.org" TargetMode="External"/><Relationship Id="rId11" Type="http://schemas.openxmlformats.org/officeDocument/2006/relationships/hyperlink" Target="mailto:astern@usaid.gov" TargetMode="External"/><Relationship Id="rId5" Type="http://schemas.openxmlformats.org/officeDocument/2006/relationships/hyperlink" Target="mailto:tekv@who.int" TargetMode="External"/><Relationship Id="rId15" Type="http://schemas.openxmlformats.org/officeDocument/2006/relationships/hyperlink" Target="mailto:MiriamInez.Leal@theglobalfund.org" TargetMode="External"/><Relationship Id="rId10" Type="http://schemas.openxmlformats.org/officeDocument/2006/relationships/hyperlink" Target="mailto:tvixaysouk@usaid.gov" TargetMode="External"/><Relationship Id="rId19" Type="http://schemas.openxmlformats.org/officeDocument/2006/relationships/hyperlink" Target="mailto:ums@who.int" TargetMode="External"/><Relationship Id="rId4" Type="http://schemas.openxmlformats.org/officeDocument/2006/relationships/hyperlink" Target="mailto:soph@who.int" TargetMode="External"/><Relationship Id="rId9" Type="http://schemas.openxmlformats.org/officeDocument/2006/relationships/hyperlink" Target="mailto:chiaslaos@gmail.com" TargetMode="External"/><Relationship Id="rId14" Type="http://schemas.openxmlformats.org/officeDocument/2006/relationships/hyperlink" Target="mailto:gibbsh@who.int" TargetMode="External"/><Relationship Id="rId22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topLeftCell="D3" workbookViewId="0">
      <selection activeCell="Q8" sqref="Q8"/>
    </sheetView>
  </sheetViews>
  <sheetFormatPr defaultColWidth="5.6640625" defaultRowHeight="13.8"/>
  <cols>
    <col min="1" max="1" width="3.6640625" style="3" customWidth="1"/>
    <col min="2" max="2" width="28.109375" style="3" customWidth="1"/>
    <col min="3" max="3" width="44.88671875" style="3" customWidth="1"/>
    <col min="4" max="4" width="25.5546875" style="3" customWidth="1"/>
    <col min="5" max="5" width="11.88671875" style="3" customWidth="1"/>
    <col min="6" max="6" width="11.44140625" style="3" customWidth="1"/>
    <col min="7" max="7" width="10.6640625" style="3" customWidth="1"/>
    <col min="8" max="8" width="41.33203125" style="3" customWidth="1"/>
    <col min="9" max="9" width="39.88671875" style="3" customWidth="1"/>
    <col min="10" max="10" width="36.44140625" style="3" bestFit="1" customWidth="1"/>
    <col min="11" max="11" width="5.6640625" style="3"/>
    <col min="12" max="12" width="1.44140625" style="3" bestFit="1" customWidth="1"/>
    <col min="13" max="14" width="5.6640625" style="3"/>
    <col min="15" max="15" width="1" style="3" bestFit="1" customWidth="1"/>
    <col min="16" max="16384" width="5.6640625" style="3"/>
  </cols>
  <sheetData>
    <row r="1" spans="1:16" s="41" customFormat="1" ht="26.25" customHeight="1">
      <c r="A1" s="244" t="s">
        <v>143</v>
      </c>
      <c r="B1" s="244"/>
      <c r="C1" s="244"/>
      <c r="D1" s="244"/>
      <c r="E1" s="244"/>
      <c r="F1" s="244"/>
      <c r="G1" s="244"/>
      <c r="H1" s="244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100" customFormat="1" ht="27.6">
      <c r="A2" s="126" t="s">
        <v>0</v>
      </c>
      <c r="B2" s="126" t="s">
        <v>1</v>
      </c>
      <c r="C2" s="126" t="s">
        <v>2</v>
      </c>
      <c r="D2" s="126" t="s">
        <v>3</v>
      </c>
      <c r="E2" s="126" t="s">
        <v>4</v>
      </c>
      <c r="F2" s="126" t="s">
        <v>310</v>
      </c>
      <c r="G2" s="126" t="s">
        <v>311</v>
      </c>
      <c r="H2" s="126" t="s">
        <v>5</v>
      </c>
      <c r="I2" s="236"/>
      <c r="J2" s="236"/>
      <c r="K2" s="1"/>
      <c r="L2" s="1"/>
      <c r="M2" s="1"/>
      <c r="N2" s="1"/>
      <c r="O2" s="1"/>
      <c r="P2" s="1"/>
    </row>
    <row r="3" spans="1:16" s="41" customFormat="1" ht="18.75" customHeight="1">
      <c r="A3" s="245" t="s">
        <v>8</v>
      </c>
      <c r="B3" s="245"/>
      <c r="C3" s="245"/>
      <c r="D3" s="245"/>
      <c r="E3" s="245"/>
      <c r="F3" s="245"/>
      <c r="G3" s="245"/>
      <c r="H3" s="245"/>
      <c r="I3" s="10" t="s">
        <v>647</v>
      </c>
      <c r="J3" s="10" t="s">
        <v>681</v>
      </c>
    </row>
    <row r="4" spans="1:16" ht="48.75" customHeight="1">
      <c r="A4" s="240">
        <v>1</v>
      </c>
      <c r="B4" s="171"/>
      <c r="C4" s="36"/>
      <c r="D4" s="36" t="s">
        <v>9</v>
      </c>
      <c r="E4" s="36" t="s">
        <v>10</v>
      </c>
      <c r="F4" s="36"/>
      <c r="G4" s="36"/>
      <c r="H4" s="2" t="s">
        <v>494</v>
      </c>
      <c r="I4" s="249"/>
      <c r="J4" s="249"/>
      <c r="L4" s="4"/>
      <c r="M4" s="4"/>
      <c r="N4" s="4"/>
      <c r="O4" s="4"/>
      <c r="P4" s="4"/>
    </row>
    <row r="5" spans="1:16" ht="63" customHeight="1">
      <c r="A5" s="246"/>
      <c r="B5" s="63" t="s">
        <v>11</v>
      </c>
      <c r="C5" s="63" t="s">
        <v>209</v>
      </c>
      <c r="D5" s="63" t="s">
        <v>9</v>
      </c>
      <c r="E5" s="63" t="s">
        <v>12</v>
      </c>
      <c r="F5" s="143">
        <v>42675</v>
      </c>
      <c r="G5" s="63"/>
      <c r="H5" s="63" t="s">
        <v>177</v>
      </c>
      <c r="I5" s="249"/>
      <c r="J5" s="249"/>
      <c r="K5" s="4"/>
      <c r="L5" s="4"/>
      <c r="M5" s="4"/>
      <c r="N5" s="4"/>
      <c r="O5" s="4" t="s">
        <v>13</v>
      </c>
      <c r="P5" s="4"/>
    </row>
    <row r="6" spans="1:16" ht="55.2">
      <c r="A6" s="241">
        <v>2</v>
      </c>
      <c r="B6" s="40" t="s">
        <v>14</v>
      </c>
      <c r="C6" s="40" t="s">
        <v>191</v>
      </c>
      <c r="D6" s="40" t="s">
        <v>166</v>
      </c>
      <c r="E6" s="40" t="s">
        <v>10</v>
      </c>
      <c r="F6" s="142">
        <v>42675</v>
      </c>
      <c r="G6" s="40"/>
      <c r="H6" s="40" t="s">
        <v>181</v>
      </c>
      <c r="I6" s="249"/>
      <c r="J6" s="249"/>
    </row>
    <row r="7" spans="1:16" ht="68.25" customHeight="1">
      <c r="A7" s="241"/>
      <c r="B7" s="155" t="s">
        <v>385</v>
      </c>
      <c r="C7" s="63" t="s">
        <v>375</v>
      </c>
      <c r="D7" s="63" t="s">
        <v>166</v>
      </c>
      <c r="E7" s="63" t="s">
        <v>12</v>
      </c>
      <c r="F7" s="143">
        <v>44020</v>
      </c>
      <c r="G7" s="63"/>
      <c r="H7" s="63" t="s">
        <v>382</v>
      </c>
      <c r="I7" s="249"/>
      <c r="J7" s="249"/>
    </row>
    <row r="8" spans="1:16" ht="55.2">
      <c r="A8" s="241">
        <v>3</v>
      </c>
      <c r="B8" s="5" t="s">
        <v>565</v>
      </c>
      <c r="C8" s="5" t="s">
        <v>628</v>
      </c>
      <c r="D8" s="5" t="s">
        <v>15</v>
      </c>
      <c r="E8" s="5" t="s">
        <v>10</v>
      </c>
      <c r="F8" s="142">
        <v>44656</v>
      </c>
      <c r="G8" s="5"/>
      <c r="H8" s="5" t="s">
        <v>566</v>
      </c>
      <c r="I8" s="249"/>
      <c r="J8" s="249"/>
      <c r="K8" s="4"/>
      <c r="L8" s="4"/>
      <c r="M8" s="4"/>
      <c r="N8" s="4"/>
      <c r="O8" s="4"/>
      <c r="P8" s="6"/>
    </row>
    <row r="9" spans="1:16" ht="55.2">
      <c r="A9" s="241"/>
      <c r="B9" s="63" t="s">
        <v>626</v>
      </c>
      <c r="C9" s="63" t="s">
        <v>627</v>
      </c>
      <c r="D9" s="63" t="s">
        <v>15</v>
      </c>
      <c r="E9" s="63" t="s">
        <v>12</v>
      </c>
      <c r="F9" s="143">
        <v>44657</v>
      </c>
      <c r="G9" s="63"/>
      <c r="H9" s="63" t="s">
        <v>567</v>
      </c>
      <c r="I9" s="249"/>
      <c r="J9" s="249"/>
      <c r="K9" s="4"/>
      <c r="L9" s="4"/>
      <c r="M9" s="4"/>
      <c r="N9" s="4"/>
      <c r="O9" s="4"/>
      <c r="P9" s="6" t="s">
        <v>13</v>
      </c>
    </row>
    <row r="10" spans="1:16" ht="63" customHeight="1">
      <c r="A10" s="241">
        <v>4</v>
      </c>
      <c r="B10" s="40" t="s">
        <v>331</v>
      </c>
      <c r="C10" s="40" t="s">
        <v>307</v>
      </c>
      <c r="D10" s="40" t="s">
        <v>299</v>
      </c>
      <c r="E10" s="40" t="s">
        <v>10</v>
      </c>
      <c r="F10" s="142">
        <v>43742</v>
      </c>
      <c r="G10" s="40"/>
      <c r="H10" s="40" t="s">
        <v>303</v>
      </c>
      <c r="I10" s="249"/>
      <c r="J10" s="249"/>
    </row>
    <row r="11" spans="1:16" ht="62.25" customHeight="1">
      <c r="A11" s="241"/>
      <c r="B11" s="63" t="s">
        <v>330</v>
      </c>
      <c r="C11" s="63" t="s">
        <v>309</v>
      </c>
      <c r="D11" s="63" t="s">
        <v>299</v>
      </c>
      <c r="E11" s="63" t="s">
        <v>12</v>
      </c>
      <c r="F11" s="143">
        <v>43742</v>
      </c>
      <c r="G11" s="63"/>
      <c r="H11" s="63" t="s">
        <v>308</v>
      </c>
      <c r="I11" s="249"/>
      <c r="J11" s="249"/>
    </row>
    <row r="12" spans="1:16" ht="61.5" customHeight="1">
      <c r="A12" s="242">
        <v>5</v>
      </c>
      <c r="B12" s="40" t="s">
        <v>423</v>
      </c>
      <c r="C12" s="40" t="s">
        <v>192</v>
      </c>
      <c r="D12" s="7" t="s">
        <v>268</v>
      </c>
      <c r="E12" s="40" t="s">
        <v>10</v>
      </c>
      <c r="F12" s="142">
        <v>44376</v>
      </c>
      <c r="G12" s="40"/>
      <c r="H12" s="141" t="s">
        <v>425</v>
      </c>
      <c r="I12" s="249"/>
      <c r="J12" s="249"/>
      <c r="L12" s="3" t="s">
        <v>13</v>
      </c>
    </row>
    <row r="13" spans="1:16" ht="61.5" customHeight="1">
      <c r="A13" s="243"/>
      <c r="B13" s="63" t="s">
        <v>422</v>
      </c>
      <c r="C13" s="63" t="s">
        <v>465</v>
      </c>
      <c r="D13" s="63" t="s">
        <v>268</v>
      </c>
      <c r="E13" s="63" t="s">
        <v>12</v>
      </c>
      <c r="F13" s="143">
        <v>44372</v>
      </c>
      <c r="G13" s="63"/>
      <c r="H13" s="63" t="s">
        <v>424</v>
      </c>
      <c r="I13" s="249"/>
      <c r="J13" s="249"/>
    </row>
    <row r="14" spans="1:16" ht="55.2">
      <c r="A14" s="241">
        <v>6</v>
      </c>
      <c r="B14" s="40" t="s">
        <v>632</v>
      </c>
      <c r="C14" s="40" t="s">
        <v>164</v>
      </c>
      <c r="D14" s="40" t="s">
        <v>16</v>
      </c>
      <c r="E14" s="40" t="s">
        <v>10</v>
      </c>
      <c r="F14" s="142">
        <v>44749</v>
      </c>
      <c r="G14" s="40"/>
      <c r="H14" s="40" t="s">
        <v>633</v>
      </c>
      <c r="I14" s="249"/>
      <c r="J14" s="249"/>
    </row>
    <row r="15" spans="1:16" ht="60" customHeight="1">
      <c r="A15" s="241"/>
      <c r="B15" s="63" t="s">
        <v>258</v>
      </c>
      <c r="C15" s="63" t="s">
        <v>329</v>
      </c>
      <c r="D15" s="63" t="s">
        <v>16</v>
      </c>
      <c r="E15" s="63" t="s">
        <v>12</v>
      </c>
      <c r="F15" s="143">
        <v>43304</v>
      </c>
      <c r="G15" s="63"/>
      <c r="H15" s="63" t="s">
        <v>260</v>
      </c>
      <c r="I15" s="250"/>
      <c r="J15" s="250"/>
    </row>
    <row r="16" spans="1:16" ht="55.2">
      <c r="A16" s="241">
        <v>7</v>
      </c>
      <c r="B16" s="40" t="s">
        <v>17</v>
      </c>
      <c r="C16" s="40" t="s">
        <v>219</v>
      </c>
      <c r="D16" s="40" t="s">
        <v>18</v>
      </c>
      <c r="E16" s="40" t="s">
        <v>10</v>
      </c>
      <c r="F16" s="142">
        <v>42675</v>
      </c>
      <c r="G16" s="40"/>
      <c r="H16" s="40" t="s">
        <v>182</v>
      </c>
      <c r="I16" s="12"/>
      <c r="J16" s="13"/>
    </row>
    <row r="17" spans="1:11" ht="55.2">
      <c r="A17" s="241"/>
      <c r="B17" s="63" t="s">
        <v>235</v>
      </c>
      <c r="C17" s="63" t="s">
        <v>220</v>
      </c>
      <c r="D17" s="63" t="s">
        <v>18</v>
      </c>
      <c r="E17" s="63" t="s">
        <v>12</v>
      </c>
      <c r="F17" s="143">
        <v>42675</v>
      </c>
      <c r="G17" s="63"/>
      <c r="H17" s="63" t="s">
        <v>183</v>
      </c>
      <c r="I17" s="11"/>
      <c r="J17" s="9"/>
    </row>
    <row r="18" spans="1:11" ht="69.75" customHeight="1">
      <c r="A18" s="241">
        <v>8</v>
      </c>
      <c r="B18" s="7" t="s">
        <v>376</v>
      </c>
      <c r="C18" s="7" t="s">
        <v>368</v>
      </c>
      <c r="D18" s="7" t="s">
        <v>19</v>
      </c>
      <c r="E18" s="7" t="s">
        <v>10</v>
      </c>
      <c r="F18" s="154">
        <v>44027</v>
      </c>
      <c r="G18" s="7"/>
      <c r="H18" s="7" t="s">
        <v>373</v>
      </c>
      <c r="I18" s="11"/>
      <c r="J18" s="9"/>
    </row>
    <row r="19" spans="1:11" ht="55.2">
      <c r="A19" s="240"/>
      <c r="B19" s="63" t="s">
        <v>20</v>
      </c>
      <c r="C19" s="63" t="s">
        <v>333</v>
      </c>
      <c r="D19" s="63" t="s">
        <v>19</v>
      </c>
      <c r="E19" s="63" t="s">
        <v>12</v>
      </c>
      <c r="F19" s="143">
        <v>42640</v>
      </c>
      <c r="G19" s="63"/>
      <c r="H19" s="63" t="s">
        <v>184</v>
      </c>
      <c r="I19" s="11"/>
      <c r="J19" s="9"/>
    </row>
    <row r="20" spans="1:11" s="41" customFormat="1" ht="22.5" customHeight="1">
      <c r="A20" s="245" t="s">
        <v>21</v>
      </c>
      <c r="B20" s="245"/>
      <c r="C20" s="245"/>
      <c r="D20" s="245"/>
      <c r="E20" s="245"/>
      <c r="F20" s="245"/>
      <c r="G20" s="245"/>
      <c r="H20" s="245"/>
      <c r="I20" s="8"/>
      <c r="J20" s="9"/>
    </row>
    <row r="21" spans="1:11" ht="55.2">
      <c r="A21" s="240">
        <v>9</v>
      </c>
      <c r="B21" s="7" t="s">
        <v>595</v>
      </c>
      <c r="C21" s="40" t="s">
        <v>22</v>
      </c>
      <c r="D21" s="40" t="s">
        <v>23</v>
      </c>
      <c r="E21" s="40" t="s">
        <v>80</v>
      </c>
      <c r="F21" s="142">
        <v>44697</v>
      </c>
      <c r="G21" s="40"/>
      <c r="H21" s="40" t="s">
        <v>576</v>
      </c>
      <c r="I21" s="11"/>
      <c r="J21" s="9"/>
    </row>
    <row r="22" spans="1:11" ht="64.5" customHeight="1">
      <c r="A22" s="246"/>
      <c r="B22" s="63" t="s">
        <v>634</v>
      </c>
      <c r="C22" s="63" t="s">
        <v>635</v>
      </c>
      <c r="D22" s="63" t="s">
        <v>636</v>
      </c>
      <c r="E22" s="63" t="s">
        <v>12</v>
      </c>
      <c r="F22" s="143">
        <v>44825</v>
      </c>
      <c r="G22" s="63"/>
      <c r="H22" s="63" t="s">
        <v>637</v>
      </c>
      <c r="I22" s="11"/>
      <c r="J22" s="9"/>
    </row>
    <row r="23" spans="1:11" ht="69">
      <c r="A23" s="247">
        <v>10</v>
      </c>
      <c r="B23" s="40" t="s">
        <v>592</v>
      </c>
      <c r="C23" s="8" t="s">
        <v>294</v>
      </c>
      <c r="D23" s="40" t="s">
        <v>24</v>
      </c>
      <c r="E23" s="40" t="s">
        <v>10</v>
      </c>
      <c r="F23" s="142">
        <v>43755</v>
      </c>
      <c r="G23" s="40"/>
      <c r="H23" s="194" t="s">
        <v>332</v>
      </c>
      <c r="I23" s="11"/>
      <c r="J23" s="9"/>
    </row>
    <row r="24" spans="1:11" ht="41.4">
      <c r="A24" s="248"/>
      <c r="B24" s="63" t="s">
        <v>575</v>
      </c>
      <c r="C24" s="63" t="s">
        <v>582</v>
      </c>
      <c r="D24" s="63" t="s">
        <v>24</v>
      </c>
      <c r="E24" s="63" t="s">
        <v>12</v>
      </c>
      <c r="F24" s="143">
        <v>44671</v>
      </c>
      <c r="G24" s="63"/>
      <c r="H24" s="63" t="s">
        <v>568</v>
      </c>
      <c r="I24" s="11"/>
      <c r="J24" s="9"/>
    </row>
    <row r="25" spans="1:11" ht="55.2">
      <c r="A25" s="241">
        <v>11</v>
      </c>
      <c r="B25" s="2" t="s">
        <v>583</v>
      </c>
      <c r="C25" s="40" t="s">
        <v>203</v>
      </c>
      <c r="D25" s="40" t="s">
        <v>352</v>
      </c>
      <c r="E25" s="40" t="s">
        <v>10</v>
      </c>
      <c r="F25" s="142">
        <v>44361</v>
      </c>
      <c r="G25" s="40"/>
      <c r="H25" s="40" t="s">
        <v>419</v>
      </c>
      <c r="I25" s="11"/>
      <c r="J25" s="9"/>
    </row>
    <row r="26" spans="1:11" ht="55.2">
      <c r="A26" s="241"/>
      <c r="B26" s="63" t="s">
        <v>286</v>
      </c>
      <c r="C26" s="63" t="s">
        <v>284</v>
      </c>
      <c r="D26" s="63" t="s">
        <v>352</v>
      </c>
      <c r="E26" s="63" t="s">
        <v>12</v>
      </c>
      <c r="F26" s="143">
        <v>43628</v>
      </c>
      <c r="G26" s="63"/>
      <c r="H26" s="63" t="s">
        <v>285</v>
      </c>
      <c r="I26" s="11"/>
      <c r="J26" s="9"/>
    </row>
    <row r="27" spans="1:11" ht="110.4">
      <c r="A27" s="241">
        <v>12</v>
      </c>
      <c r="B27" s="40" t="s">
        <v>391</v>
      </c>
      <c r="C27" s="40" t="s">
        <v>392</v>
      </c>
      <c r="D27" s="40" t="s">
        <v>393</v>
      </c>
      <c r="E27" s="40" t="s">
        <v>10</v>
      </c>
      <c r="F27" s="142" t="s">
        <v>394</v>
      </c>
      <c r="G27" s="40"/>
      <c r="H27" s="40" t="s">
        <v>553</v>
      </c>
      <c r="I27" s="11"/>
      <c r="J27" s="9"/>
    </row>
    <row r="28" spans="1:11" ht="66" customHeight="1">
      <c r="A28" s="241"/>
      <c r="B28" s="63" t="s">
        <v>290</v>
      </c>
      <c r="C28" s="63" t="s">
        <v>291</v>
      </c>
      <c r="D28" s="63" t="s">
        <v>292</v>
      </c>
      <c r="E28" s="63" t="s">
        <v>12</v>
      </c>
      <c r="F28" s="143">
        <v>43718</v>
      </c>
      <c r="G28" s="63"/>
      <c r="H28" s="63" t="s">
        <v>293</v>
      </c>
      <c r="I28" s="11"/>
      <c r="J28" s="9"/>
    </row>
    <row r="29" spans="1:11" ht="51" customHeight="1">
      <c r="A29" s="241">
        <v>13</v>
      </c>
      <c r="B29" s="40" t="s">
        <v>43</v>
      </c>
      <c r="C29" s="40" t="s">
        <v>221</v>
      </c>
      <c r="D29" s="40" t="s">
        <v>44</v>
      </c>
      <c r="E29" s="40" t="s">
        <v>10</v>
      </c>
      <c r="F29" s="142">
        <v>42905</v>
      </c>
      <c r="G29" s="40"/>
      <c r="H29" s="40" t="s">
        <v>45</v>
      </c>
      <c r="I29" s="11"/>
      <c r="J29" s="9"/>
    </row>
    <row r="30" spans="1:11" ht="52.5" customHeight="1">
      <c r="A30" s="240"/>
      <c r="B30" s="63" t="s">
        <v>188</v>
      </c>
      <c r="C30" s="63" t="s">
        <v>200</v>
      </c>
      <c r="D30" s="63" t="s">
        <v>44</v>
      </c>
      <c r="E30" s="63" t="s">
        <v>12</v>
      </c>
      <c r="F30" s="143">
        <v>42927</v>
      </c>
      <c r="G30" s="63"/>
      <c r="H30" s="63" t="s">
        <v>201</v>
      </c>
      <c r="I30" s="11"/>
      <c r="J30" s="9"/>
      <c r="K30" s="4"/>
    </row>
    <row r="31" spans="1:11" s="41" customFormat="1" ht="23.25" customHeight="1">
      <c r="A31" s="237" t="s">
        <v>194</v>
      </c>
      <c r="B31" s="238"/>
      <c r="C31" s="238"/>
      <c r="D31" s="238"/>
      <c r="E31" s="238"/>
      <c r="F31" s="238"/>
      <c r="G31" s="238"/>
      <c r="H31" s="239"/>
      <c r="I31" s="8"/>
      <c r="J31" s="9"/>
    </row>
    <row r="32" spans="1:11" s="100" customFormat="1" ht="21" customHeight="1">
      <c r="A32" s="237" t="s">
        <v>25</v>
      </c>
      <c r="B32" s="238"/>
      <c r="C32" s="238"/>
      <c r="D32" s="238"/>
      <c r="E32" s="238"/>
      <c r="F32" s="238"/>
      <c r="G32" s="238"/>
      <c r="H32" s="239"/>
      <c r="I32" s="11"/>
      <c r="J32" s="10"/>
    </row>
    <row r="33" spans="1:11" ht="64.5" customHeight="1">
      <c r="A33" s="240">
        <v>14</v>
      </c>
      <c r="B33" s="40" t="s">
        <v>641</v>
      </c>
      <c r="C33" s="40" t="s">
        <v>408</v>
      </c>
      <c r="D33" s="40" t="s">
        <v>26</v>
      </c>
      <c r="E33" s="40" t="s">
        <v>79</v>
      </c>
      <c r="F33" s="142">
        <v>42675</v>
      </c>
      <c r="G33" s="40"/>
      <c r="H33" s="40" t="s">
        <v>555</v>
      </c>
      <c r="I33" s="11"/>
      <c r="J33" s="9"/>
    </row>
    <row r="34" spans="1:11" ht="46.5" customHeight="1">
      <c r="A34" s="240"/>
      <c r="B34" s="195" t="s">
        <v>439</v>
      </c>
      <c r="C34" s="196" t="s">
        <v>275</v>
      </c>
      <c r="D34" s="196" t="s">
        <v>440</v>
      </c>
      <c r="E34" s="63" t="s">
        <v>12</v>
      </c>
      <c r="F34" s="166">
        <v>44245</v>
      </c>
      <c r="G34" s="63"/>
      <c r="H34" s="63" t="s">
        <v>444</v>
      </c>
      <c r="I34" s="11"/>
      <c r="J34" s="9"/>
    </row>
    <row r="35" spans="1:11" s="100" customFormat="1" ht="21" customHeight="1">
      <c r="A35" s="237" t="s">
        <v>28</v>
      </c>
      <c r="B35" s="238"/>
      <c r="C35" s="238"/>
      <c r="D35" s="238"/>
      <c r="E35" s="238"/>
      <c r="F35" s="238"/>
      <c r="G35" s="238"/>
      <c r="H35" s="239"/>
      <c r="I35" s="11"/>
      <c r="J35" s="10"/>
    </row>
    <row r="36" spans="1:11" ht="47.25" customHeight="1">
      <c r="A36" s="240">
        <v>15</v>
      </c>
      <c r="B36" s="40" t="s">
        <v>29</v>
      </c>
      <c r="C36" s="40" t="s">
        <v>202</v>
      </c>
      <c r="D36" s="40" t="s">
        <v>30</v>
      </c>
      <c r="E36" s="40" t="s">
        <v>10</v>
      </c>
      <c r="F36" s="142">
        <v>42675</v>
      </c>
      <c r="G36" s="40"/>
      <c r="H36" s="40" t="s">
        <v>300</v>
      </c>
      <c r="I36" s="11"/>
      <c r="J36" s="9"/>
    </row>
    <row r="37" spans="1:11" ht="54" customHeight="1">
      <c r="A37" s="240"/>
      <c r="B37" s="63" t="s">
        <v>31</v>
      </c>
      <c r="C37" s="63" t="s">
        <v>222</v>
      </c>
      <c r="D37" s="63" t="s">
        <v>30</v>
      </c>
      <c r="E37" s="63" t="s">
        <v>12</v>
      </c>
      <c r="F37" s="143">
        <v>42675</v>
      </c>
      <c r="G37" s="63"/>
      <c r="H37" s="63" t="s">
        <v>301</v>
      </c>
      <c r="I37" s="11"/>
      <c r="J37" s="9"/>
    </row>
    <row r="38" spans="1:11" s="100" customFormat="1" ht="21" customHeight="1">
      <c r="A38" s="237" t="s">
        <v>32</v>
      </c>
      <c r="B38" s="238"/>
      <c r="C38" s="238"/>
      <c r="D38" s="238"/>
      <c r="E38" s="238"/>
      <c r="F38" s="238"/>
      <c r="G38" s="238"/>
      <c r="H38" s="239"/>
      <c r="I38" s="11"/>
      <c r="J38" s="10"/>
      <c r="K38" s="101"/>
    </row>
    <row r="39" spans="1:11" s="8" customFormat="1" ht="54.75" customHeight="1">
      <c r="A39" s="242">
        <v>16</v>
      </c>
      <c r="B39" s="42" t="s">
        <v>33</v>
      </c>
      <c r="C39" s="20" t="s">
        <v>262</v>
      </c>
      <c r="D39" s="28" t="s">
        <v>27</v>
      </c>
      <c r="E39" s="40" t="s">
        <v>10</v>
      </c>
      <c r="F39" s="142">
        <v>42675</v>
      </c>
      <c r="G39" s="40"/>
      <c r="H39" s="43" t="s">
        <v>560</v>
      </c>
      <c r="I39" s="98"/>
      <c r="J39" s="41"/>
      <c r="K39" s="41"/>
    </row>
    <row r="40" spans="1:11" s="8" customFormat="1" ht="55.5" customHeight="1">
      <c r="A40" s="243"/>
      <c r="B40" s="197" t="s">
        <v>441</v>
      </c>
      <c r="C40" s="198" t="s">
        <v>442</v>
      </c>
      <c r="D40" s="198" t="s">
        <v>443</v>
      </c>
      <c r="E40" s="63" t="s">
        <v>12</v>
      </c>
      <c r="F40" s="166">
        <v>44260</v>
      </c>
      <c r="G40" s="63"/>
      <c r="H40" s="63" t="s">
        <v>554</v>
      </c>
      <c r="I40" s="98"/>
      <c r="J40" s="41"/>
      <c r="K40" s="41"/>
    </row>
    <row r="41" spans="1:11" s="8" customFormat="1" ht="64.5" customHeight="1">
      <c r="A41" s="242">
        <v>17</v>
      </c>
      <c r="B41" s="42" t="s">
        <v>429</v>
      </c>
      <c r="C41" s="20" t="s">
        <v>469</v>
      </c>
      <c r="D41" s="40" t="s">
        <v>475</v>
      </c>
      <c r="E41" s="40" t="s">
        <v>10</v>
      </c>
      <c r="F41" s="144">
        <v>44249</v>
      </c>
      <c r="G41" s="40"/>
      <c r="H41" s="43" t="s">
        <v>445</v>
      </c>
      <c r="I41" s="98"/>
      <c r="J41" s="41"/>
      <c r="K41" s="41"/>
    </row>
    <row r="42" spans="1:11" s="8" customFormat="1" ht="57" customHeight="1">
      <c r="A42" s="243"/>
      <c r="B42" s="199" t="s">
        <v>640</v>
      </c>
      <c r="C42" s="200" t="s">
        <v>432</v>
      </c>
      <c r="D42" s="200" t="s">
        <v>433</v>
      </c>
      <c r="E42" s="63" t="s">
        <v>12</v>
      </c>
      <c r="F42" s="166">
        <v>44453</v>
      </c>
      <c r="G42" s="63"/>
      <c r="H42" s="63" t="s">
        <v>588</v>
      </c>
      <c r="I42" s="98"/>
      <c r="J42" s="41"/>
      <c r="K42" s="41"/>
    </row>
    <row r="43" spans="1:11" s="8" customFormat="1" ht="60" customHeight="1">
      <c r="A43" s="242">
        <v>18</v>
      </c>
      <c r="B43" s="42" t="s">
        <v>431</v>
      </c>
      <c r="C43" s="120" t="s">
        <v>432</v>
      </c>
      <c r="D43" s="40" t="s">
        <v>433</v>
      </c>
      <c r="E43" s="40" t="s">
        <v>10</v>
      </c>
      <c r="F43" s="165">
        <v>44249</v>
      </c>
      <c r="G43" s="40"/>
      <c r="H43" s="43" t="s">
        <v>448</v>
      </c>
      <c r="I43" s="98"/>
      <c r="J43" s="41"/>
      <c r="K43" s="41"/>
    </row>
    <row r="44" spans="1:11" s="8" customFormat="1" ht="61.5" customHeight="1">
      <c r="A44" s="243"/>
      <c r="B44" s="197" t="s">
        <v>495</v>
      </c>
      <c r="C44" s="198" t="s">
        <v>432</v>
      </c>
      <c r="D44" s="198" t="s">
        <v>446</v>
      </c>
      <c r="E44" s="63" t="s">
        <v>12</v>
      </c>
      <c r="F44" s="143">
        <v>42675</v>
      </c>
      <c r="G44" s="63"/>
      <c r="H44" s="63" t="s">
        <v>447</v>
      </c>
      <c r="I44" s="98"/>
      <c r="J44" s="41" t="s">
        <v>13</v>
      </c>
      <c r="K44" s="41"/>
    </row>
    <row r="45" spans="1:11" s="8" customFormat="1" ht="68.25" customHeight="1">
      <c r="A45" s="241">
        <v>19</v>
      </c>
      <c r="B45" s="28" t="s">
        <v>430</v>
      </c>
      <c r="C45" s="28" t="s">
        <v>434</v>
      </c>
      <c r="D45" s="42" t="s">
        <v>435</v>
      </c>
      <c r="E45" s="40" t="s">
        <v>10</v>
      </c>
      <c r="F45" s="216">
        <v>44453</v>
      </c>
      <c r="G45" s="40"/>
      <c r="H45" s="43" t="s">
        <v>449</v>
      </c>
      <c r="I45" s="98"/>
      <c r="J45" s="41"/>
      <c r="K45" s="41"/>
    </row>
    <row r="46" spans="1:11" s="8" customFormat="1" ht="60" customHeight="1">
      <c r="A46" s="241"/>
      <c r="B46" s="197" t="s">
        <v>450</v>
      </c>
      <c r="C46" s="198" t="s">
        <v>434</v>
      </c>
      <c r="D46" s="198" t="s">
        <v>435</v>
      </c>
      <c r="E46" s="63" t="s">
        <v>12</v>
      </c>
      <c r="F46" s="166">
        <v>44453</v>
      </c>
      <c r="G46" s="63"/>
      <c r="H46" s="63" t="s">
        <v>451</v>
      </c>
      <c r="I46" s="98"/>
      <c r="J46" s="41"/>
      <c r="K46" s="41"/>
    </row>
    <row r="47" spans="1:11" s="8" customFormat="1" ht="54.75" customHeight="1">
      <c r="A47" s="241">
        <v>20</v>
      </c>
      <c r="B47" s="28" t="s">
        <v>436</v>
      </c>
      <c r="C47" s="42" t="s">
        <v>437</v>
      </c>
      <c r="D47" s="42" t="s">
        <v>438</v>
      </c>
      <c r="E47" s="40" t="s">
        <v>10</v>
      </c>
      <c r="F47" s="144">
        <v>44453</v>
      </c>
      <c r="G47" s="40"/>
      <c r="H47" s="43" t="s">
        <v>452</v>
      </c>
      <c r="I47" s="98"/>
      <c r="J47" s="41"/>
      <c r="K47" s="41"/>
    </row>
    <row r="48" spans="1:11" s="8" customFormat="1" ht="54.75" customHeight="1" thickBot="1">
      <c r="A48" s="241"/>
      <c r="B48" s="201" t="s">
        <v>453</v>
      </c>
      <c r="C48" s="202" t="s">
        <v>573</v>
      </c>
      <c r="D48" s="202" t="s">
        <v>454</v>
      </c>
      <c r="E48" s="63" t="s">
        <v>12</v>
      </c>
      <c r="F48" s="166">
        <v>44452</v>
      </c>
      <c r="G48" s="63"/>
      <c r="H48" s="63" t="s">
        <v>455</v>
      </c>
      <c r="I48" s="98"/>
      <c r="J48" s="41"/>
      <c r="K48" s="41"/>
    </row>
    <row r="49" spans="1:10" ht="21" customHeight="1">
      <c r="A49" s="237" t="s">
        <v>34</v>
      </c>
      <c r="B49" s="238"/>
      <c r="C49" s="238"/>
      <c r="D49" s="238"/>
      <c r="E49" s="238"/>
      <c r="F49" s="238"/>
      <c r="G49" s="238"/>
      <c r="H49" s="239"/>
      <c r="I49" s="11"/>
      <c r="J49" s="9"/>
    </row>
    <row r="50" spans="1:10" ht="55.2">
      <c r="A50" s="240">
        <v>21</v>
      </c>
      <c r="B50" s="169" t="s">
        <v>593</v>
      </c>
      <c r="C50" s="119" t="s">
        <v>22</v>
      </c>
      <c r="D50" s="119" t="s">
        <v>257</v>
      </c>
      <c r="E50" s="119" t="s">
        <v>10</v>
      </c>
      <c r="F50" s="144"/>
      <c r="G50" s="144"/>
      <c r="H50" s="119" t="s">
        <v>318</v>
      </c>
      <c r="I50" s="11"/>
      <c r="J50" s="9"/>
    </row>
    <row r="51" spans="1:10" ht="55.2">
      <c r="A51" s="240"/>
      <c r="B51" s="211" t="s">
        <v>537</v>
      </c>
      <c r="C51" s="212" t="s">
        <v>328</v>
      </c>
      <c r="D51" s="213" t="s">
        <v>327</v>
      </c>
      <c r="E51" s="213" t="s">
        <v>12</v>
      </c>
      <c r="F51" s="214">
        <v>44522</v>
      </c>
      <c r="G51" s="215"/>
      <c r="H51" s="213" t="s">
        <v>538</v>
      </c>
      <c r="I51" s="11"/>
      <c r="J51" s="99"/>
    </row>
    <row r="52" spans="1:10" ht="55.2">
      <c r="A52" s="241">
        <v>22</v>
      </c>
      <c r="B52" s="155" t="s">
        <v>36</v>
      </c>
      <c r="C52" s="40" t="s">
        <v>22</v>
      </c>
      <c r="D52" s="40" t="s">
        <v>189</v>
      </c>
      <c r="E52" s="40" t="s">
        <v>10</v>
      </c>
      <c r="F52" s="142">
        <v>41544</v>
      </c>
      <c r="G52" s="40"/>
      <c r="H52" s="40" t="s">
        <v>185</v>
      </c>
      <c r="I52" s="11"/>
      <c r="J52" s="9"/>
    </row>
    <row r="53" spans="1:10" ht="55.2">
      <c r="A53" s="241"/>
      <c r="B53" s="63" t="s">
        <v>371</v>
      </c>
      <c r="C53" s="63" t="s">
        <v>22</v>
      </c>
      <c r="D53" s="63" t="s">
        <v>374</v>
      </c>
      <c r="E53" s="63" t="s">
        <v>12</v>
      </c>
      <c r="F53" s="143">
        <v>44043</v>
      </c>
      <c r="G53" s="63"/>
      <c r="H53" s="63" t="s">
        <v>372</v>
      </c>
      <c r="I53" s="11"/>
      <c r="J53" s="10"/>
    </row>
    <row r="54" spans="1:10" s="100" customFormat="1" ht="21" customHeight="1">
      <c r="A54" s="237" t="s">
        <v>193</v>
      </c>
      <c r="B54" s="238"/>
      <c r="C54" s="238"/>
      <c r="D54" s="238"/>
      <c r="E54" s="238"/>
      <c r="F54" s="238"/>
      <c r="G54" s="238"/>
      <c r="H54" s="239"/>
      <c r="I54" s="11"/>
      <c r="J54" s="10"/>
    </row>
    <row r="55" spans="1:10" ht="61.5" customHeight="1">
      <c r="A55" s="240">
        <v>23</v>
      </c>
      <c r="B55" s="40" t="s">
        <v>237</v>
      </c>
      <c r="C55" s="40" t="s">
        <v>399</v>
      </c>
      <c r="D55" s="40" t="s">
        <v>324</v>
      </c>
      <c r="E55" s="40" t="s">
        <v>10</v>
      </c>
      <c r="F55" s="142">
        <v>44902</v>
      </c>
      <c r="G55" s="40"/>
      <c r="H55" s="40" t="s">
        <v>559</v>
      </c>
      <c r="I55" s="11"/>
      <c r="J55" s="9"/>
    </row>
    <row r="56" spans="1:10" ht="55.2">
      <c r="A56" s="240"/>
      <c r="B56" s="63" t="s">
        <v>642</v>
      </c>
      <c r="C56" s="63" t="s">
        <v>643</v>
      </c>
      <c r="D56" s="63" t="s">
        <v>324</v>
      </c>
      <c r="E56" s="63" t="s">
        <v>12</v>
      </c>
      <c r="F56" s="143">
        <v>44902</v>
      </c>
      <c r="G56" s="63"/>
      <c r="H56" s="63" t="s">
        <v>644</v>
      </c>
      <c r="I56" s="11"/>
      <c r="J56" s="9"/>
    </row>
    <row r="57" spans="1:10" s="100" customFormat="1" ht="21" customHeight="1">
      <c r="A57" s="237" t="s">
        <v>37</v>
      </c>
      <c r="B57" s="238"/>
      <c r="C57" s="238"/>
      <c r="D57" s="238"/>
      <c r="E57" s="238"/>
      <c r="F57" s="238"/>
      <c r="G57" s="238"/>
      <c r="H57" s="239"/>
      <c r="I57" s="11"/>
      <c r="J57" s="10"/>
    </row>
    <row r="58" spans="1:10" ht="55.2">
      <c r="A58" s="240">
        <v>24</v>
      </c>
      <c r="B58" s="40" t="s">
        <v>38</v>
      </c>
      <c r="C58" s="40" t="s">
        <v>39</v>
      </c>
      <c r="D58" s="40" t="s">
        <v>40</v>
      </c>
      <c r="E58" s="40" t="s">
        <v>10</v>
      </c>
      <c r="F58" s="142">
        <v>42641</v>
      </c>
      <c r="G58" s="40"/>
      <c r="H58" s="40" t="s">
        <v>186</v>
      </c>
      <c r="I58" s="11"/>
      <c r="J58" s="9"/>
    </row>
    <row r="59" spans="1:10" ht="55.2">
      <c r="A59" s="240"/>
      <c r="B59" s="63" t="s">
        <v>41</v>
      </c>
      <c r="C59" s="63" t="s">
        <v>223</v>
      </c>
      <c r="D59" s="63" t="s">
        <v>42</v>
      </c>
      <c r="E59" s="63" t="s">
        <v>12</v>
      </c>
      <c r="F59" s="143">
        <v>42641</v>
      </c>
      <c r="G59" s="63"/>
      <c r="H59" s="63" t="s">
        <v>187</v>
      </c>
      <c r="I59" s="11"/>
      <c r="J59" s="9"/>
    </row>
    <row r="64" spans="1:10">
      <c r="C64" s="3" t="s">
        <v>13</v>
      </c>
    </row>
  </sheetData>
  <mergeCells count="38">
    <mergeCell ref="I3:I15"/>
    <mergeCell ref="J3:J15"/>
    <mergeCell ref="A4:A5"/>
    <mergeCell ref="A6:A7"/>
    <mergeCell ref="A8:A9"/>
    <mergeCell ref="A10:A11"/>
    <mergeCell ref="A14:A15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</mergeCells>
  <hyperlinks>
    <hyperlink ref="H23" r:id="rId1" display="marie-christine.charlieu@diplomatie.gouv.fr)" xr:uid="{00000000-0004-0000-0000-000000000000}"/>
  </hyperlinks>
  <pageMargins left="0.75" right="0.25" top="0.5" bottom="0.5" header="0" footer="0"/>
  <pageSetup paperSize="9" scale="76" fitToHeight="0" orientation="landscape" horizontalDpi="4294967293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4" workbookViewId="0">
      <selection activeCell="C7" sqref="C7"/>
    </sheetView>
  </sheetViews>
  <sheetFormatPr defaultRowHeight="14.4"/>
  <cols>
    <col min="1" max="1" width="4.6640625" customWidth="1"/>
    <col min="2" max="2" width="27.6640625" customWidth="1"/>
    <col min="3" max="3" width="38.44140625" bestFit="1" customWidth="1"/>
    <col min="4" max="4" width="19" customWidth="1"/>
    <col min="5" max="5" width="38.33203125" customWidth="1"/>
  </cols>
  <sheetData>
    <row r="1" spans="1:5" s="127" customFormat="1" ht="17.399999999999999">
      <c r="A1" s="319" t="s">
        <v>263</v>
      </c>
      <c r="B1" s="320"/>
      <c r="C1" s="320"/>
      <c r="D1" s="320"/>
      <c r="E1" s="321"/>
    </row>
    <row r="2" spans="1:5" s="127" customFormat="1" ht="27.6">
      <c r="A2" s="128" t="s">
        <v>0</v>
      </c>
      <c r="B2" s="129" t="s">
        <v>87</v>
      </c>
      <c r="C2" s="129" t="s">
        <v>88</v>
      </c>
      <c r="D2" s="129" t="s">
        <v>264</v>
      </c>
      <c r="E2" s="130" t="s">
        <v>90</v>
      </c>
    </row>
    <row r="3" spans="1:5" s="127" customFormat="1" ht="13.8">
      <c r="A3" s="322" t="s">
        <v>395</v>
      </c>
      <c r="B3" s="323"/>
      <c r="C3" s="323"/>
      <c r="D3" s="323"/>
      <c r="E3" s="324"/>
    </row>
    <row r="4" spans="1:5" s="127" customFormat="1" ht="66">
      <c r="A4" s="187">
        <v>1</v>
      </c>
      <c r="B4" s="183" t="s">
        <v>267</v>
      </c>
      <c r="C4" s="183" t="s">
        <v>397</v>
      </c>
      <c r="D4" s="184" t="s">
        <v>266</v>
      </c>
      <c r="E4" s="185" t="s">
        <v>557</v>
      </c>
    </row>
    <row r="5" spans="1:5" s="127" customFormat="1" ht="47.25" customHeight="1">
      <c r="A5" s="187">
        <v>2</v>
      </c>
      <c r="B5" s="26" t="s">
        <v>603</v>
      </c>
      <c r="C5" s="26" t="s">
        <v>287</v>
      </c>
      <c r="D5" s="44" t="s">
        <v>266</v>
      </c>
      <c r="E5" s="186" t="s">
        <v>288</v>
      </c>
    </row>
    <row r="6" spans="1:5" s="127" customFormat="1" ht="13.8">
      <c r="A6" s="325" t="s">
        <v>398</v>
      </c>
      <c r="B6" s="326"/>
      <c r="C6" s="326"/>
      <c r="D6" s="326"/>
      <c r="E6" s="327"/>
    </row>
    <row r="7" spans="1:5" s="127" customFormat="1" ht="60" customHeight="1">
      <c r="A7" s="187">
        <v>1</v>
      </c>
      <c r="B7" s="26" t="s">
        <v>149</v>
      </c>
      <c r="C7" s="26" t="s">
        <v>564</v>
      </c>
      <c r="D7" s="26" t="s">
        <v>9</v>
      </c>
      <c r="E7" s="186" t="s">
        <v>558</v>
      </c>
    </row>
    <row r="8" spans="1:5" s="127" customFormat="1" ht="13.8">
      <c r="A8" s="325" t="s">
        <v>396</v>
      </c>
      <c r="B8" s="326"/>
      <c r="C8" s="326"/>
      <c r="D8" s="326"/>
      <c r="E8" s="327"/>
    </row>
    <row r="9" spans="1:5" s="127" customFormat="1" ht="52.8">
      <c r="A9" s="187">
        <v>1</v>
      </c>
      <c r="B9" s="26" t="s">
        <v>265</v>
      </c>
      <c r="C9" s="26" t="s">
        <v>580</v>
      </c>
      <c r="D9" s="44" t="s">
        <v>266</v>
      </c>
      <c r="E9" s="186" t="s">
        <v>556</v>
      </c>
    </row>
    <row r="10" spans="1:5" s="127" customFormat="1" ht="13.8">
      <c r="A10" s="328" t="s">
        <v>579</v>
      </c>
      <c r="B10" s="328"/>
      <c r="C10" s="328"/>
      <c r="D10" s="328"/>
      <c r="E10" s="328"/>
    </row>
    <row r="11" spans="1:5" ht="52.8">
      <c r="A11" s="19">
        <v>1</v>
      </c>
      <c r="B11" s="217" t="s">
        <v>578</v>
      </c>
      <c r="C11" s="217" t="s">
        <v>579</v>
      </c>
      <c r="D11" s="218" t="s">
        <v>266</v>
      </c>
      <c r="E11" s="219" t="s">
        <v>581</v>
      </c>
    </row>
  </sheetData>
  <mergeCells count="5">
    <mergeCell ref="A1:E1"/>
    <mergeCell ref="A3:E3"/>
    <mergeCell ref="A8:E8"/>
    <mergeCell ref="A6:E6"/>
    <mergeCell ref="A10:E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opLeftCell="A28" workbookViewId="0">
      <selection activeCell="B37" sqref="B37"/>
    </sheetView>
  </sheetViews>
  <sheetFormatPr defaultColWidth="5.6640625" defaultRowHeight="15.6"/>
  <cols>
    <col min="1" max="1" width="6.109375" style="80" customWidth="1"/>
    <col min="2" max="2" width="30.44140625" style="96" bestFit="1" customWidth="1"/>
    <col min="3" max="3" width="37.88671875" style="96" customWidth="1"/>
    <col min="4" max="4" width="22.88671875" style="96" customWidth="1"/>
    <col min="5" max="5" width="13.88671875" style="96" customWidth="1"/>
    <col min="6" max="6" width="13.5546875" style="96" customWidth="1"/>
    <col min="7" max="7" width="12.6640625" style="96" customWidth="1"/>
    <col min="8" max="8" width="43.33203125" style="96" bestFit="1" customWidth="1"/>
    <col min="9" max="9" width="33.88671875" style="80" customWidth="1"/>
    <col min="10" max="10" width="44.88671875" style="80" customWidth="1"/>
    <col min="11" max="11" width="47.6640625" style="80" customWidth="1"/>
    <col min="12" max="16384" width="5.6640625" style="80"/>
  </cols>
  <sheetData>
    <row r="1" spans="1:10" s="81" customFormat="1" ht="37.5" customHeight="1">
      <c r="A1" s="251" t="s">
        <v>142</v>
      </c>
      <c r="B1" s="252"/>
      <c r="C1" s="252"/>
      <c r="D1" s="252"/>
      <c r="E1" s="252"/>
      <c r="F1" s="252"/>
      <c r="G1" s="252"/>
      <c r="H1" s="253"/>
      <c r="I1" s="254" t="s">
        <v>84</v>
      </c>
      <c r="J1" s="254" t="s">
        <v>85</v>
      </c>
    </row>
    <row r="2" spans="1:10" s="91" customFormat="1" ht="42.75" customHeight="1">
      <c r="A2" s="97" t="s">
        <v>64</v>
      </c>
      <c r="B2" s="97" t="s">
        <v>65</v>
      </c>
      <c r="C2" s="97" t="s">
        <v>66</v>
      </c>
      <c r="D2" s="97" t="s">
        <v>67</v>
      </c>
      <c r="E2" s="97" t="s">
        <v>69</v>
      </c>
      <c r="F2" s="145" t="s">
        <v>312</v>
      </c>
      <c r="G2" s="97" t="s">
        <v>313</v>
      </c>
      <c r="H2" s="97" t="s">
        <v>68</v>
      </c>
      <c r="I2" s="255"/>
      <c r="J2" s="255"/>
    </row>
    <row r="3" spans="1:10" s="81" customFormat="1" ht="26.25" customHeight="1">
      <c r="A3" s="264" t="s">
        <v>70</v>
      </c>
      <c r="B3" s="265"/>
      <c r="C3" s="265"/>
      <c r="D3" s="265"/>
      <c r="E3" s="265"/>
      <c r="F3" s="265"/>
      <c r="G3" s="265"/>
      <c r="H3" s="266"/>
      <c r="I3" s="10" t="str">
        <f>'CCM-EN'!I3:I15</f>
        <v xml:space="preserve">m.phouthone@yahoo.com
osisomboun@yahoo.com
phanomphonek@hotmail.com
thiphasone@hotmail.com
vilatsone@gmail.com
kouyang100@gmail.com
chongchitvongsa@gmail.com
sonenalybkk@gmail.com
 loy@who.int
marie-christine.charlieu@diplomatie.gouv.fr
Nagase.toshio@jica.go.jp
 jlawrencejaffer@usaid.gov
peter.heimann@luxdev.lu
athipatay_m@yahoo.com
thkorlakanhapl@gmail.com
inleusa.oms2012@gmail.com 
bouakham.sythavong@gmail.com
Kopkeo.chiaslaos@gmail.com
athou.xysd@gmail.com 
khampheng.phongluxa@gmail.com
keomanivone79@gmail.com
</v>
      </c>
      <c r="J3" s="10" t="str">
        <f>'CCM-EN'!J3:J15</f>
        <v>rattanaxay@gmail.com
Lattanyna39@gmail.com
lina.soutsaichay@hotmail.com
kp.phinh@gmail.com
viengsonelk@gmail.com
thongph@windowslive.com
daovone18@hotmail.com
alice.bonnet@diplomatie.gouv.fr
OngpinP@unaids.org
emasaki@worldbank.org
frank.haegeman@luxdev.lu
okabayashih-lao@memoad.jp
souphon.laopfha@gmail.com 
anoxa_m@hotmail.com
davoneaplplus@gmail.com
lattavanhsengdala@gmail.com 
MSM_madta@hotmail.com
souk.homenouhak@gmail.com
thipmangkone.lcn@gmail.com
T.Lynn@healthpovertyaction.org
joshua.poole@crs.org
ketmany2001@yahoo.com
khen-ksk@hotmail.co.th
tvixaysouk@usaid.gov
xcf0@cdc.gov
bkomphasouk@usaid.gov</v>
      </c>
    </row>
    <row r="4" spans="1:10" ht="36.75" customHeight="1">
      <c r="A4" s="259">
        <v>1</v>
      </c>
      <c r="B4" s="172"/>
      <c r="C4" s="170"/>
      <c r="D4" s="170"/>
      <c r="E4" s="170"/>
      <c r="F4" s="170"/>
      <c r="G4" s="170"/>
      <c r="H4" s="170"/>
      <c r="I4" s="267"/>
      <c r="J4" s="267"/>
    </row>
    <row r="5" spans="1:10" ht="62.4">
      <c r="A5" s="259"/>
      <c r="B5" s="77" t="s">
        <v>47</v>
      </c>
      <c r="C5" s="77" t="s">
        <v>210</v>
      </c>
      <c r="D5" s="77" t="s">
        <v>46</v>
      </c>
      <c r="E5" s="77" t="s">
        <v>82</v>
      </c>
      <c r="F5" s="147">
        <f>'CCM-EN'!F5</f>
        <v>42675</v>
      </c>
      <c r="G5" s="77"/>
      <c r="H5" s="77" t="str">
        <f>'CCM-EN'!H5</f>
        <v>Tel:      (856 21) 
Fax:     (856 21)  
Mob:   (856 20) 22214957
E-mail: rattanaxay@gmail.com</v>
      </c>
      <c r="I5" s="267"/>
      <c r="J5" s="267"/>
    </row>
    <row r="6" spans="1:10" ht="62.4">
      <c r="A6" s="259">
        <v>2</v>
      </c>
      <c r="B6" s="61" t="s">
        <v>163</v>
      </c>
      <c r="C6" s="61" t="s">
        <v>251</v>
      </c>
      <c r="D6" s="61" t="s">
        <v>250</v>
      </c>
      <c r="E6" s="61" t="s">
        <v>83</v>
      </c>
      <c r="F6" s="146">
        <f>'CCM-EN'!F6</f>
        <v>42675</v>
      </c>
      <c r="G6" s="61"/>
      <c r="H6" s="61" t="str">
        <f>'CCM-EN'!H6</f>
        <v>Tel:     (856 21) 222214
Fax:     (856 21)  
Mob:  (856 20) 55514300
E-mail:  osisomboun@yahoo.com</v>
      </c>
      <c r="I6" s="267"/>
      <c r="J6" s="267"/>
    </row>
    <row r="7" spans="1:10" ht="53.25" customHeight="1">
      <c r="A7" s="259"/>
      <c r="B7" s="164" t="s">
        <v>384</v>
      </c>
      <c r="C7" s="77" t="s">
        <v>383</v>
      </c>
      <c r="D7" s="77" t="s">
        <v>250</v>
      </c>
      <c r="E7" s="77" t="s">
        <v>82</v>
      </c>
      <c r="F7" s="147">
        <f>'CCM-EN'!F7</f>
        <v>44020</v>
      </c>
      <c r="G7" s="77"/>
      <c r="H7" s="77" t="str">
        <f>'[2]CCM-EN'!H7</f>
        <v>Tel:    (856 21) 222214Fax:    (856 21)  Mob: (856 20) 22448892E-mail:  k_vongxay@hotmail.com</v>
      </c>
      <c r="I7" s="267"/>
      <c r="J7" s="267"/>
    </row>
    <row r="8" spans="1:10" ht="62.4">
      <c r="A8" s="259">
        <v>3</v>
      </c>
      <c r="B8" s="61" t="s">
        <v>569</v>
      </c>
      <c r="C8" s="61" t="s">
        <v>273</v>
      </c>
      <c r="D8" s="61" t="s">
        <v>165</v>
      </c>
      <c r="E8" s="57" t="s">
        <v>83</v>
      </c>
      <c r="F8" s="148">
        <f>'CCM-EN'!F8</f>
        <v>44656</v>
      </c>
      <c r="G8" s="57"/>
      <c r="H8" s="61" t="str">
        <f>'CCM-EN'!H8</f>
        <v>Tel: +8562 7784 8739
Mobile: +85620 7784 8739
 (whatsapp)
email: phanomphonek@hotmail.com</v>
      </c>
      <c r="I8" s="267"/>
      <c r="J8" s="267"/>
    </row>
    <row r="9" spans="1:10" ht="62.4">
      <c r="A9" s="259"/>
      <c r="B9" s="77" t="s">
        <v>570</v>
      </c>
      <c r="C9" s="77" t="s">
        <v>630</v>
      </c>
      <c r="D9" s="77" t="s">
        <v>165</v>
      </c>
      <c r="E9" s="77" t="s">
        <v>82</v>
      </c>
      <c r="F9" s="147">
        <f>'CCM-EN'!F9</f>
        <v>44657</v>
      </c>
      <c r="G9" s="77"/>
      <c r="H9" s="77" t="str">
        <f>'CCM-EN'!H9</f>
        <v>Tel: +8562 5534 3939
Mobile: +85620 5534 3939
 (whatsapp)
Email: Lattanyna39@gmail.com</v>
      </c>
      <c r="I9" s="267"/>
      <c r="J9" s="267"/>
    </row>
    <row r="10" spans="1:10" ht="69" customHeight="1">
      <c r="A10" s="259">
        <v>4</v>
      </c>
      <c r="B10" s="61" t="s">
        <v>304</v>
      </c>
      <c r="C10" s="61" t="s">
        <v>302</v>
      </c>
      <c r="D10" s="61" t="s">
        <v>351</v>
      </c>
      <c r="E10" s="61" t="s">
        <v>83</v>
      </c>
      <c r="F10" s="146">
        <f>'CCM-EN'!F10</f>
        <v>43742</v>
      </c>
      <c r="G10" s="61"/>
      <c r="H10" s="40" t="str">
        <f>'CCM-EN'!H10</f>
        <v>Tel:     (856 21) 255905
Fax:    (856 21) 255905
Mob:  (856 20) 59691945
E-mail:  thiphasone@hotmail.com</v>
      </c>
      <c r="I10" s="267"/>
      <c r="J10" s="267"/>
    </row>
    <row r="11" spans="1:10" ht="69" customHeight="1">
      <c r="A11" s="259"/>
      <c r="B11" s="77" t="s">
        <v>305</v>
      </c>
      <c r="C11" s="77" t="s">
        <v>306</v>
      </c>
      <c r="D11" s="77" t="s">
        <v>351</v>
      </c>
      <c r="E11" s="77" t="s">
        <v>295</v>
      </c>
      <c r="F11" s="147">
        <f>'CCM-EN'!F11</f>
        <v>43742</v>
      </c>
      <c r="G11" s="77"/>
      <c r="H11" s="63" t="str">
        <f>'CCM-EN'!H11</f>
        <v>Tel:     (856 21) 255184
Fax:    (856 21) 219185
Mob:  (856 20) 77411194
E-mail:  lina.soutsaichay@hotmail.com</v>
      </c>
      <c r="I11" s="267"/>
      <c r="J11" s="267"/>
    </row>
    <row r="12" spans="1:10" ht="55.2">
      <c r="A12" s="259">
        <v>5</v>
      </c>
      <c r="B12" s="61" t="s">
        <v>426</v>
      </c>
      <c r="C12" s="61" t="s">
        <v>48</v>
      </c>
      <c r="D12" s="61" t="s">
        <v>49</v>
      </c>
      <c r="E12" s="61" t="s">
        <v>83</v>
      </c>
      <c r="F12" s="146">
        <f>'CCM-EN'!F12</f>
        <v>44376</v>
      </c>
      <c r="G12" s="61"/>
      <c r="H12" s="163" t="str">
        <f>'CCM-EN'!H12</f>
        <v>Tel:     (856 21) 414024
Fax:    (856 21)  
Mobile: +8562028255888
E-mail: vilatsone@gmail.com</v>
      </c>
      <c r="I12" s="267"/>
      <c r="J12" s="267"/>
    </row>
    <row r="13" spans="1:10" ht="55.2">
      <c r="A13" s="259"/>
      <c r="B13" s="77" t="s">
        <v>428</v>
      </c>
      <c r="C13" s="77" t="s">
        <v>489</v>
      </c>
      <c r="D13" s="77" t="s">
        <v>49</v>
      </c>
      <c r="E13" s="77" t="s">
        <v>82</v>
      </c>
      <c r="F13" s="147">
        <f>'CCM-EN'!F13</f>
        <v>44372</v>
      </c>
      <c r="G13" s="151"/>
      <c r="H13" s="63" t="s">
        <v>427</v>
      </c>
      <c r="I13" s="267"/>
      <c r="J13" s="267"/>
    </row>
    <row r="14" spans="1:10" ht="62.4">
      <c r="A14" s="259">
        <v>6</v>
      </c>
      <c r="B14" s="61" t="s">
        <v>162</v>
      </c>
      <c r="C14" s="61" t="s">
        <v>50</v>
      </c>
      <c r="D14" s="61" t="s">
        <v>51</v>
      </c>
      <c r="E14" s="61" t="s">
        <v>83</v>
      </c>
      <c r="F14" s="146">
        <f>'CCM-EN'!F14</f>
        <v>44749</v>
      </c>
      <c r="G14" s="61"/>
      <c r="H14" s="61" t="str">
        <f>'CCM-EN'!H14</f>
        <v>Tel:    (856 21) 
Fax:    (856 21)  
Mob: (856 20) 55 311 447
E-mail:  kouyang100@gmail.com</v>
      </c>
      <c r="I14" s="267"/>
      <c r="J14" s="267"/>
    </row>
    <row r="15" spans="1:10" ht="62.4">
      <c r="A15" s="259"/>
      <c r="B15" s="77" t="s">
        <v>259</v>
      </c>
      <c r="C15" s="77" t="s">
        <v>629</v>
      </c>
      <c r="D15" s="77" t="s">
        <v>51</v>
      </c>
      <c r="E15" s="77" t="s">
        <v>82</v>
      </c>
      <c r="F15" s="147">
        <f>'CCM-EN'!F15</f>
        <v>43304</v>
      </c>
      <c r="G15" s="77"/>
      <c r="H15" s="77" t="str">
        <f>'CCM-EN'!H15</f>
        <v>Tel:    (856 21) 
Fax:   (856 21) 
Mob: (856 20) 29806441; 55275758
E-mail:  viengsonelk@gmail.com</v>
      </c>
      <c r="I15" s="268"/>
      <c r="J15" s="268"/>
    </row>
    <row r="16" spans="1:10" ht="62.4">
      <c r="A16" s="259">
        <v>7</v>
      </c>
      <c r="B16" s="61" t="s">
        <v>161</v>
      </c>
      <c r="C16" s="61" t="s">
        <v>52</v>
      </c>
      <c r="D16" s="61" t="s">
        <v>53</v>
      </c>
      <c r="E16" s="61" t="s">
        <v>83</v>
      </c>
      <c r="F16" s="146">
        <f>'CCM-EN'!F16</f>
        <v>42675</v>
      </c>
      <c r="G16" s="61"/>
      <c r="H16" s="61" t="str">
        <f>'CCM-EN'!H16</f>
        <v>Tel:      (856 21) 713206
Fax:     (856 21)  212750
Mob:  (856 20) 98219992
E-mail:  chongchitvongsa@gmail.com</v>
      </c>
      <c r="I16" s="82"/>
      <c r="J16" s="83"/>
    </row>
    <row r="17" spans="1:10" ht="62.4">
      <c r="A17" s="259"/>
      <c r="B17" s="77" t="s">
        <v>160</v>
      </c>
      <c r="C17" s="77" t="s">
        <v>54</v>
      </c>
      <c r="D17" s="77" t="s">
        <v>53</v>
      </c>
      <c r="E17" s="77" t="s">
        <v>82</v>
      </c>
      <c r="F17" s="147">
        <f>'CCM-EN'!F17</f>
        <v>42675</v>
      </c>
      <c r="G17" s="77"/>
      <c r="H17" s="77" t="str">
        <f>'CCM-EN'!H17</f>
        <v>Tel:      (856 21) 713206
Fax:      (856 21)  212750
Mob:   (856 20) 22413382
E-mail:  thongph@windowslive.com</v>
      </c>
      <c r="I17" s="78"/>
      <c r="J17" s="79"/>
    </row>
    <row r="18" spans="1:10" ht="61.5" customHeight="1">
      <c r="A18" s="259">
        <v>8</v>
      </c>
      <c r="B18" s="153" t="s">
        <v>369</v>
      </c>
      <c r="C18" s="153" t="s">
        <v>370</v>
      </c>
      <c r="D18" s="153" t="s">
        <v>53</v>
      </c>
      <c r="E18" s="153" t="s">
        <v>83</v>
      </c>
      <c r="F18" s="154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78"/>
      <c r="J18" s="79"/>
    </row>
    <row r="19" spans="1:10" ht="62.4">
      <c r="A19" s="259"/>
      <c r="B19" s="77" t="s">
        <v>159</v>
      </c>
      <c r="C19" s="77" t="s">
        <v>343</v>
      </c>
      <c r="D19" s="77" t="s">
        <v>55</v>
      </c>
      <c r="E19" s="77" t="s">
        <v>82</v>
      </c>
      <c r="F19" s="147">
        <f>'CCM-EN'!F19</f>
        <v>42640</v>
      </c>
      <c r="G19" s="77"/>
      <c r="H19" s="77" t="str">
        <f>'CCM-EN'!H19</f>
        <v>Tel:    (856 21) 316325
Fax:   (856 21) 316325
Mob: (856 20) 55616316
E-mail: daovone18@hotmail.com</v>
      </c>
      <c r="I19" s="78"/>
      <c r="J19" s="79"/>
    </row>
    <row r="20" spans="1:10" s="81" customFormat="1" ht="20.25" customHeight="1">
      <c r="A20" s="264" t="s">
        <v>71</v>
      </c>
      <c r="B20" s="265"/>
      <c r="C20" s="265"/>
      <c r="D20" s="265"/>
      <c r="E20" s="265"/>
      <c r="F20" s="265"/>
      <c r="G20" s="265"/>
      <c r="H20" s="266"/>
      <c r="I20" s="78"/>
      <c r="J20" s="84"/>
    </row>
    <row r="21" spans="1:10" ht="62.4">
      <c r="A21" s="259">
        <v>9</v>
      </c>
      <c r="B21" s="153" t="s">
        <v>577</v>
      </c>
      <c r="C21" s="153" t="s">
        <v>355</v>
      </c>
      <c r="D21" s="153" t="s">
        <v>354</v>
      </c>
      <c r="E21" s="153" t="s">
        <v>86</v>
      </c>
      <c r="F21" s="156">
        <f>'CCM-EN'!F21</f>
        <v>44697</v>
      </c>
      <c r="G21" s="153"/>
      <c r="H21" s="153" t="str">
        <f>'CCM-EN'!H21</f>
        <v>Tel:   (856 21) 315820
Fax:  (856 21) 353 905
Mob: (856 20) 55509881
E-mail: loy@who.int</v>
      </c>
      <c r="I21" s="78"/>
      <c r="J21" s="79"/>
    </row>
    <row r="22" spans="1:10" ht="62.4">
      <c r="A22" s="259"/>
      <c r="B22" s="63" t="str">
        <f>'CCM-EN'!B22</f>
        <v>Mr. Patricia Ongpin,</v>
      </c>
      <c r="C22" s="77" t="s">
        <v>362</v>
      </c>
      <c r="D22" s="77" t="s">
        <v>357</v>
      </c>
      <c r="E22" s="77" t="s">
        <v>82</v>
      </c>
      <c r="F22" s="147">
        <f>'CCM-EN'!F22</f>
        <v>44825</v>
      </c>
      <c r="G22" s="77"/>
      <c r="H22" s="77" t="str">
        <f>'CCM-EN'!H22</f>
        <v>Tel:    (856 21) 85523219340 
Fax:   (856 21)  
Mob: (856 20) +855 1299 0645
E-mail:  OngpinP@unaids.org</v>
      </c>
      <c r="I22" s="78"/>
      <c r="J22" s="79"/>
    </row>
    <row r="23" spans="1:10" ht="80.25" customHeight="1">
      <c r="A23" s="259">
        <v>10</v>
      </c>
      <c r="B23" s="40" t="str">
        <f>'CCM-EN'!B23</f>
        <v>Ms. Marie-Christine Charlieu</v>
      </c>
      <c r="C23" s="40" t="str">
        <f>'CCM-EN'!C23</f>
        <v xml:space="preserve">Attachée de Coopération </v>
      </c>
      <c r="D23" s="61" t="s">
        <v>356</v>
      </c>
      <c r="E23" s="61" t="s">
        <v>83</v>
      </c>
      <c r="F23" s="142">
        <f>'CCM-EN'!F23</f>
        <v>43755</v>
      </c>
      <c r="G23" s="40"/>
      <c r="H23" s="40" t="str">
        <f>'CCM-EN'!H23</f>
        <v>Tel:    (856 21) 21 26 74 42
Fax:   (856 21)  
Mob: (856 20) 
E-mail: marie-christine.charlieu@diplomatie.gouv.fr</v>
      </c>
      <c r="I23" s="78"/>
      <c r="J23" s="79"/>
    </row>
    <row r="24" spans="1:10" ht="54.75" customHeight="1">
      <c r="A24" s="259"/>
      <c r="B24" s="63" t="str">
        <f>'CCM-EN'!B24</f>
        <v>Ms. Alice Bonnet</v>
      </c>
      <c r="C24" s="77" t="s">
        <v>571</v>
      </c>
      <c r="D24" s="77" t="s">
        <v>356</v>
      </c>
      <c r="E24" s="77" t="s">
        <v>295</v>
      </c>
      <c r="F24" s="147">
        <f>'CCM-EN'!F24</f>
        <v>44671</v>
      </c>
      <c r="G24" s="77"/>
      <c r="H24" s="77" t="str">
        <f>'CCM-EN'!H24</f>
        <v>Tel:   (856 21)
Mob: (856 20) 
E-mail: alice.bonnet@diplomatie.gouv.fr</v>
      </c>
      <c r="I24" s="78"/>
      <c r="J24" s="79"/>
    </row>
    <row r="25" spans="1:10" ht="62.4">
      <c r="A25" s="259">
        <v>11</v>
      </c>
      <c r="B25" s="7" t="str">
        <f>'CCM-EN'!B25</f>
        <v>Mr. Toshio Nagase</v>
      </c>
      <c r="C25" s="61" t="s">
        <v>355</v>
      </c>
      <c r="D25" s="61" t="s">
        <v>360</v>
      </c>
      <c r="E25" s="61" t="s">
        <v>83</v>
      </c>
      <c r="F25" s="146">
        <f>'CCM-EN'!F25</f>
        <v>44361</v>
      </c>
      <c r="G25" s="61"/>
      <c r="H25" s="61" t="str">
        <f>'CCM-EN'!H25</f>
        <v>Tel:    (856 21) 
Fax:    (856 21) 
Mob:  (856 20) 020 55517632
E-mail:  Nagase.toshio@jica.go.jp</v>
      </c>
      <c r="I25" s="78"/>
      <c r="J25" s="79"/>
    </row>
    <row r="26" spans="1:10" ht="62.4">
      <c r="A26" s="259"/>
      <c r="B26" s="77" t="str">
        <f>'CCM-EN'!B26</f>
        <v xml:space="preserve">Dr. Hironori Okabayashi </v>
      </c>
      <c r="C26" s="77" t="str">
        <f>'CCM-EN'!C26</f>
        <v>JICA Health Policy Advisor</v>
      </c>
      <c r="D26" s="77" t="s">
        <v>360</v>
      </c>
      <c r="E26" s="77" t="s">
        <v>82</v>
      </c>
      <c r="F26" s="147">
        <f>'CCM-EN'!F26</f>
        <v>43628</v>
      </c>
      <c r="G26" s="77"/>
      <c r="H26" s="77" t="str">
        <f>'CCM-EN'!H26</f>
        <v>Tel:     (856 21)
Fax:    (856 21) 285326 
Mob:  (856 20) 5815 7341
E-mail:  okabayashih-lao@memoad.jp</v>
      </c>
      <c r="I26" s="78"/>
      <c r="J26" s="79"/>
    </row>
    <row r="27" spans="1:10" ht="124.8">
      <c r="A27" s="259">
        <v>12</v>
      </c>
      <c r="B27" s="61" t="str">
        <f>'CCM-EN'!B27</f>
        <v>Ms. Juno Jaffer Lawrence</v>
      </c>
      <c r="C27" s="61" t="s">
        <v>363</v>
      </c>
      <c r="D27" s="61" t="s">
        <v>365</v>
      </c>
      <c r="E27" s="61" t="s">
        <v>83</v>
      </c>
      <c r="F27" s="146" t="str">
        <f>'CCM-EN'!F27</f>
        <v>11//2020</v>
      </c>
      <c r="G27" s="61"/>
      <c r="H27" s="61" t="str">
        <f>'CCM-EN'!H27</f>
        <v xml:space="preserve">Office: (856 21) 487 135; 487 000
Mobile: (+856 20) 
E-mail:  jlawrencejaffer@usaid.gov 
            astern@usaid.gov;  tvixaysouk@usaid.gov 
xcf0@cdc.gov
bkomphasouk@usaid.gov
</v>
      </c>
      <c r="I27" s="78"/>
      <c r="J27" s="85"/>
    </row>
    <row r="28" spans="1:10" ht="62.4">
      <c r="A28" s="259"/>
      <c r="B28" s="77" t="str">
        <f>'CCM-EN'!B28</f>
        <v>Ms. Emiko Masaki</v>
      </c>
      <c r="C28" s="77" t="str">
        <f>'CCM-EN'!C28</f>
        <v>Senior Economist (Health)</v>
      </c>
      <c r="D28" s="77" t="s">
        <v>358</v>
      </c>
      <c r="E28" s="77" t="s">
        <v>295</v>
      </c>
      <c r="F28" s="147">
        <f>'CCM-EN'!F28</f>
        <v>43718</v>
      </c>
      <c r="G28" s="77"/>
      <c r="H28" s="77" t="str">
        <f>'CCM-EN'!H28</f>
        <v>Tel:      (856 21) 266206
Fax:     (856 21)  266299
Mob:    (856 20) 5777 1319
E-mail:  emasaki@worldbank.org</v>
      </c>
      <c r="I28" s="78"/>
      <c r="J28" s="86"/>
    </row>
    <row r="29" spans="1:10" ht="46.8">
      <c r="A29" s="259">
        <v>13</v>
      </c>
      <c r="B29" s="61" t="str">
        <f>'CCM-EN'!B29</f>
        <v>Mr. Peter Heimann</v>
      </c>
      <c r="C29" s="61" t="str">
        <f>'CCM-EN'!C29</f>
        <v>Chief Technical Advisor, LAO/027 
Health Systems Strengthening Project</v>
      </c>
      <c r="D29" s="61" t="s">
        <v>359</v>
      </c>
      <c r="E29" s="61" t="s">
        <v>83</v>
      </c>
      <c r="F29" s="146">
        <f>'CCM-EN'!F29</f>
        <v>42905</v>
      </c>
      <c r="G29" s="61"/>
      <c r="H29" s="61" t="str">
        <f>'CCM-EN'!H29</f>
        <v>Tel:    (856 21) 252083-4
Mob: (856 20) 555 285 62
E-mail:  peter.heimann@luxdev.lu</v>
      </c>
      <c r="I29" s="78"/>
      <c r="J29" s="85"/>
    </row>
    <row r="30" spans="1:10" ht="52.5" customHeight="1">
      <c r="A30" s="259"/>
      <c r="B30" s="63" t="str">
        <f>'CCM-EN'!B30</f>
        <v xml:space="preserve">Dr. Frank Haegeman </v>
      </c>
      <c r="C30" s="63" t="str">
        <f>'CCM-EN'!C30</f>
        <v>Health System Advisor, LAO/027 Health Systems Strengthening Project</v>
      </c>
      <c r="D30" s="77" t="s">
        <v>359</v>
      </c>
      <c r="E30" s="77" t="s">
        <v>295</v>
      </c>
      <c r="F30" s="143">
        <f>'CCM-EN'!F30</f>
        <v>42927</v>
      </c>
      <c r="G30" s="63"/>
      <c r="H30" s="63" t="str">
        <f>'CCM-EN'!H30</f>
        <v>Tel: (856 21) 252 083
Mob:(856 20) 5561 3531
E-mail: frank.haegeman@luxdev.lu</v>
      </c>
      <c r="I30" s="78"/>
      <c r="J30" s="85"/>
    </row>
    <row r="31" spans="1:10" s="56" customFormat="1" ht="26.25" customHeight="1">
      <c r="A31" s="256" t="s">
        <v>72</v>
      </c>
      <c r="B31" s="257"/>
      <c r="C31" s="257"/>
      <c r="D31" s="257"/>
      <c r="E31" s="257"/>
      <c r="F31" s="257"/>
      <c r="G31" s="257"/>
      <c r="H31" s="258"/>
      <c r="I31" s="87"/>
      <c r="J31" s="88"/>
    </row>
    <row r="32" spans="1:10" s="91" customFormat="1" ht="24" customHeight="1">
      <c r="A32" s="256" t="s">
        <v>73</v>
      </c>
      <c r="B32" s="257"/>
      <c r="C32" s="257"/>
      <c r="D32" s="257"/>
      <c r="E32" s="257"/>
      <c r="F32" s="257"/>
      <c r="G32" s="257"/>
      <c r="H32" s="258"/>
      <c r="I32" s="89"/>
      <c r="J32" s="90"/>
    </row>
    <row r="33" spans="1:10" ht="62.4">
      <c r="A33" s="259">
        <v>14</v>
      </c>
      <c r="B33" s="61" t="s">
        <v>655</v>
      </c>
      <c r="C33" s="61" t="s">
        <v>656</v>
      </c>
      <c r="D33" s="61" t="s">
        <v>657</v>
      </c>
      <c r="E33" s="61" t="s">
        <v>81</v>
      </c>
      <c r="F33" s="146">
        <f>'CCM-EN'!F33</f>
        <v>42675</v>
      </c>
      <c r="G33" s="61"/>
      <c r="H33" s="61" t="str">
        <f>'CCM-EN'!H33</f>
        <v>Tel:      (856 21)
Fax:     (856 21) 
Mob:   (856 20) 55402453
E-mail: m.phouthone@yahoo.com</v>
      </c>
      <c r="I33" s="78"/>
      <c r="J33" s="79"/>
    </row>
    <row r="34" spans="1:10" ht="31.2">
      <c r="A34" s="259"/>
      <c r="B34" s="77" t="s">
        <v>478</v>
      </c>
      <c r="C34" s="77" t="s">
        <v>367</v>
      </c>
      <c r="D34" s="77" t="s">
        <v>479</v>
      </c>
      <c r="E34" s="77" t="s">
        <v>82</v>
      </c>
      <c r="F34" s="147">
        <f>'CCM-EN'!F34</f>
        <v>44245</v>
      </c>
      <c r="G34" s="77"/>
      <c r="H34" s="77" t="str">
        <f>'CCM-EN'!H34</f>
        <v xml:space="preserve">Mob: (856 20) 55683155
E-mail: souphon.laopfha@gmail.com </v>
      </c>
      <c r="I34" s="78"/>
      <c r="J34" s="79"/>
    </row>
    <row r="35" spans="1:10" s="91" customFormat="1" ht="25.5" customHeight="1">
      <c r="A35" s="256" t="s">
        <v>74</v>
      </c>
      <c r="B35" s="257"/>
      <c r="C35" s="257"/>
      <c r="D35" s="257"/>
      <c r="E35" s="257"/>
      <c r="F35" s="257"/>
      <c r="G35" s="257"/>
      <c r="H35" s="258"/>
      <c r="I35" s="89"/>
      <c r="J35" s="90"/>
    </row>
    <row r="36" spans="1:10" ht="46.8">
      <c r="A36" s="259">
        <v>15</v>
      </c>
      <c r="B36" s="61" t="s">
        <v>157</v>
      </c>
      <c r="C36" s="61" t="s">
        <v>56</v>
      </c>
      <c r="D36" s="61" t="s">
        <v>57</v>
      </c>
      <c r="E36" s="61" t="s">
        <v>83</v>
      </c>
      <c r="F36" s="146">
        <f>'CCM-EN'!F36</f>
        <v>42675</v>
      </c>
      <c r="G36" s="61"/>
      <c r="H36" s="61" t="str">
        <f>'CCM-EN'!H36</f>
        <v>Tel:    (856 21) 
Mob: (856 20)99884339
E-mail:  athipatay_m@yahoo.com</v>
      </c>
      <c r="I36" s="78"/>
      <c r="J36" s="79"/>
    </row>
    <row r="37" spans="1:10" ht="46.8">
      <c r="A37" s="259"/>
      <c r="B37" s="77" t="s">
        <v>158</v>
      </c>
      <c r="C37" s="77" t="s">
        <v>58</v>
      </c>
      <c r="D37" s="77" t="s">
        <v>57</v>
      </c>
      <c r="E37" s="77" t="s">
        <v>82</v>
      </c>
      <c r="F37" s="147">
        <f>'CCM-EN'!F37</f>
        <v>42675</v>
      </c>
      <c r="G37" s="77"/>
      <c r="H37" s="77" t="str">
        <f>'CCM-EN'!H37</f>
        <v>Tel:    (856 21) 
Mob: (856 20) 54205304
E-mail:  anoxa_m@hotmail.com</v>
      </c>
      <c r="I37" s="78"/>
      <c r="J37" s="79"/>
    </row>
    <row r="38" spans="1:10" s="91" customFormat="1" ht="23.25" customHeight="1">
      <c r="A38" s="256" t="s">
        <v>75</v>
      </c>
      <c r="B38" s="257"/>
      <c r="C38" s="257"/>
      <c r="D38" s="257"/>
      <c r="E38" s="257"/>
      <c r="F38" s="257"/>
      <c r="G38" s="257"/>
      <c r="H38" s="258"/>
      <c r="I38" s="89"/>
      <c r="J38" s="90"/>
    </row>
    <row r="39" spans="1:10" s="92" customFormat="1" ht="46.8">
      <c r="A39" s="260">
        <v>16</v>
      </c>
      <c r="B39" s="61" t="s">
        <v>156</v>
      </c>
      <c r="C39" s="61" t="s">
        <v>81</v>
      </c>
      <c r="D39" s="61" t="s">
        <v>325</v>
      </c>
      <c r="E39" s="61" t="s">
        <v>83</v>
      </c>
      <c r="F39" s="146">
        <f>'CCM-EN'!F39</f>
        <v>42675</v>
      </c>
      <c r="G39" s="61"/>
      <c r="H39" s="110" t="str">
        <f>'CCM-EN'!H39</f>
        <v>Tel:    (856 21) 
Mob:  (856 20) 56555172
E-mail: thkorlakanhapl@gmail.com</v>
      </c>
      <c r="I39" s="78"/>
    </row>
    <row r="40" spans="1:10" s="92" customFormat="1" ht="31.2">
      <c r="A40" s="260"/>
      <c r="B40" s="77" t="s">
        <v>476</v>
      </c>
      <c r="C40" s="77" t="s">
        <v>477</v>
      </c>
      <c r="D40" s="77" t="s">
        <v>325</v>
      </c>
      <c r="E40" s="77" t="s">
        <v>82</v>
      </c>
      <c r="F40" s="147">
        <f>'CCM-EN'!F40</f>
        <v>44260</v>
      </c>
      <c r="G40" s="77"/>
      <c r="H40" s="77" t="str">
        <f>'CCM-EN'!H40</f>
        <v>Mob:   (856 20) 58444572
E-mail:davoneaplplus@gmail.com</v>
      </c>
      <c r="I40" s="78"/>
    </row>
    <row r="41" spans="1:10" s="92" customFormat="1" ht="53.25" customHeight="1">
      <c r="A41" s="260">
        <v>17</v>
      </c>
      <c r="B41" s="58" t="s">
        <v>466</v>
      </c>
      <c r="C41" s="61" t="s">
        <v>486</v>
      </c>
      <c r="D41" s="61" t="s">
        <v>467</v>
      </c>
      <c r="E41" s="61" t="s">
        <v>83</v>
      </c>
      <c r="F41" s="146">
        <f>'CCM-EN'!F41</f>
        <v>44249</v>
      </c>
      <c r="G41" s="61"/>
      <c r="H41" s="110" t="str">
        <f>'CCM-EN'!H41</f>
        <v xml:space="preserve">Mob:   (856 20) 55 117 666
E-mail: inleusa.oms2012@gmail.com </v>
      </c>
      <c r="I41" s="78"/>
    </row>
    <row r="42" spans="1:10" s="92" customFormat="1" ht="64.5" customHeight="1">
      <c r="A42" s="260"/>
      <c r="B42" s="77" t="s">
        <v>480</v>
      </c>
      <c r="C42" s="77" t="s">
        <v>477</v>
      </c>
      <c r="D42" s="77" t="s">
        <v>481</v>
      </c>
      <c r="E42" s="77" t="s">
        <v>82</v>
      </c>
      <c r="F42" s="147">
        <f>'CCM-EN'!F42</f>
        <v>44453</v>
      </c>
      <c r="G42" s="77"/>
      <c r="H42" s="77" t="str">
        <f>'CCM-EN'!H42</f>
        <v xml:space="preserve">Mob:   (856 20) 56525663; 
Whatsapp: 020 56525663;
E-mail: lattavanhsengdala@gmail.com </v>
      </c>
      <c r="I42" s="78"/>
    </row>
    <row r="43" spans="1:10" s="92" customFormat="1" ht="46.8">
      <c r="A43" s="260">
        <v>18</v>
      </c>
      <c r="B43" s="131" t="s">
        <v>468</v>
      </c>
      <c r="C43" s="153" t="s">
        <v>477</v>
      </c>
      <c r="D43" s="61" t="s">
        <v>467</v>
      </c>
      <c r="E43" s="61" t="s">
        <v>83</v>
      </c>
      <c r="F43" s="156">
        <f>'CCM-EN'!F43</f>
        <v>44249</v>
      </c>
      <c r="G43" s="61"/>
      <c r="H43" s="110" t="str">
        <f>'CCM-EN'!H43</f>
        <v>Tel:      (856 30) 5011871 
Mob:   (856 20) 55287571
E-mail: bouakham.sythavong@gmail.com</v>
      </c>
      <c r="I43" s="78"/>
    </row>
    <row r="44" spans="1:10" s="92" customFormat="1" ht="46.8">
      <c r="A44" s="260"/>
      <c r="B44" s="77" t="s">
        <v>155</v>
      </c>
      <c r="C44" s="77" t="s">
        <v>59</v>
      </c>
      <c r="D44" s="77" t="s">
        <v>347</v>
      </c>
      <c r="E44" s="77" t="s">
        <v>295</v>
      </c>
      <c r="F44" s="147">
        <f>'[3]CCM-EN'!F44</f>
        <v>42675</v>
      </c>
      <c r="G44" s="77"/>
      <c r="H44" s="77" t="str">
        <f>'CCM-EN'!H44</f>
        <v>Mob: (856 20) 55119196
E-mail: MSM_madta@hotmail.com</v>
      </c>
      <c r="I44" s="78"/>
    </row>
    <row r="45" spans="1:10" s="92" customFormat="1" ht="49.5" customHeight="1">
      <c r="A45" s="260">
        <v>19</v>
      </c>
      <c r="B45" s="61" t="s">
        <v>485</v>
      </c>
      <c r="C45" s="61" t="s">
        <v>470</v>
      </c>
      <c r="D45" s="61" t="s">
        <v>471</v>
      </c>
      <c r="E45" s="61" t="s">
        <v>83</v>
      </c>
      <c r="F45" s="156">
        <f>'CCM-EN'!F45</f>
        <v>44453</v>
      </c>
      <c r="G45" s="61"/>
      <c r="H45" s="110" t="str">
        <f>'CCM-EN'!H45</f>
        <v>Mob:   (856 20) 55768219
E-mail: Kopkeo.chiaslaos@gmail.com</v>
      </c>
      <c r="I45" s="78"/>
    </row>
    <row r="46" spans="1:10" s="92" customFormat="1" ht="58.5" customHeight="1">
      <c r="A46" s="260"/>
      <c r="B46" s="77" t="s">
        <v>482</v>
      </c>
      <c r="C46" s="77" t="s">
        <v>470</v>
      </c>
      <c r="D46" s="77" t="s">
        <v>483</v>
      </c>
      <c r="E46" s="77" t="s">
        <v>82</v>
      </c>
      <c r="F46" s="147">
        <f>'CCM-EN'!F46</f>
        <v>44453</v>
      </c>
      <c r="G46" s="77"/>
      <c r="H46" s="77" t="str">
        <f>'CCM-EN'!H46</f>
        <v>Mob:   (856 20) 94320909
E-mail:souk.homenouhak@gmail.com</v>
      </c>
      <c r="I46" s="78"/>
    </row>
    <row r="47" spans="1:10" s="92" customFormat="1" ht="56.25" customHeight="1">
      <c r="A47" s="260">
        <v>20</v>
      </c>
      <c r="B47" s="61" t="s">
        <v>472</v>
      </c>
      <c r="C47" s="61" t="s">
        <v>473</v>
      </c>
      <c r="D47" s="61" t="s">
        <v>474</v>
      </c>
      <c r="E47" s="61" t="s">
        <v>83</v>
      </c>
      <c r="F47" s="146">
        <f>'CCM-EN'!F47</f>
        <v>44453</v>
      </c>
      <c r="G47" s="61"/>
      <c r="H47" s="110" t="str">
        <f>'CCM-EN'!H47</f>
        <v xml:space="preserve">Mob:(856 20) 92966885
E-mail:athou.xysd@gmail.com </v>
      </c>
      <c r="I47" s="93"/>
    </row>
    <row r="48" spans="1:10" s="92" customFormat="1" ht="51" customHeight="1">
      <c r="A48" s="260"/>
      <c r="B48" s="77" t="s">
        <v>484</v>
      </c>
      <c r="C48" s="77" t="s">
        <v>488</v>
      </c>
      <c r="D48" s="77" t="s">
        <v>487</v>
      </c>
      <c r="E48" s="77" t="s">
        <v>82</v>
      </c>
      <c r="F48" s="147">
        <f>'CCM-EN'!F48</f>
        <v>44452</v>
      </c>
      <c r="G48" s="77"/>
      <c r="H48" s="77" t="str">
        <f>'CCM-EN'!H48</f>
        <v>Mob: (856 20) 56360636
E-mail: thipmangkone.lcn@gmail.com</v>
      </c>
      <c r="I48" s="78"/>
    </row>
    <row r="49" spans="1:10" s="94" customFormat="1" ht="22.5" customHeight="1">
      <c r="A49" s="256" t="s">
        <v>76</v>
      </c>
      <c r="B49" s="257"/>
      <c r="C49" s="257"/>
      <c r="D49" s="257"/>
      <c r="E49" s="257"/>
      <c r="F49" s="257"/>
      <c r="G49" s="257"/>
      <c r="H49" s="258"/>
      <c r="I49" s="89"/>
      <c r="J49" s="90"/>
    </row>
    <row r="50" spans="1:10" ht="68.25" customHeight="1">
      <c r="A50" s="261">
        <v>21</v>
      </c>
      <c r="B50" s="162" t="s">
        <v>594</v>
      </c>
      <c r="C50" s="61" t="s">
        <v>355</v>
      </c>
      <c r="D50" s="61" t="s">
        <v>361</v>
      </c>
      <c r="E50" s="61" t="s">
        <v>83</v>
      </c>
      <c r="F50" s="146">
        <f>'CCM-EN'!F50</f>
        <v>0</v>
      </c>
      <c r="G50" s="61"/>
      <c r="H50" s="61" t="str">
        <f>'CCM-EN'!H50</f>
        <v>Tel:    (856 21) 
Fax:    (856 21) 
Mob: (856 20) 96193718
E-mail: tim.bray@germanredcross.de</v>
      </c>
      <c r="I50" s="78"/>
      <c r="J50" s="79"/>
    </row>
    <row r="51" spans="1:10" ht="70.5" customHeight="1">
      <c r="A51" s="262"/>
      <c r="B51" s="63" t="str">
        <f>'CCM-EN'!B51</f>
        <v>Dr. Thet Lynn</v>
      </c>
      <c r="C51" s="77" t="s">
        <v>367</v>
      </c>
      <c r="D51" s="77" t="s">
        <v>366</v>
      </c>
      <c r="E51" s="77" t="s">
        <v>82</v>
      </c>
      <c r="F51" s="147">
        <f>'CCM-EN'!F51</f>
        <v>44522</v>
      </c>
      <c r="G51" s="77"/>
      <c r="H51" s="77" t="str">
        <f>'CCM-EN'!H51</f>
        <v>Tel:    (856 21) 
Fax:    (856 21) 
Mob: (856 20) 97497698
E-mail: T.Lynn@healthpovertyaction.org</v>
      </c>
      <c r="I51" s="78"/>
      <c r="J51" s="95"/>
    </row>
    <row r="52" spans="1:10" ht="62.4">
      <c r="A52" s="263">
        <v>22</v>
      </c>
      <c r="B52" s="61" t="s">
        <v>36</v>
      </c>
      <c r="C52" s="61" t="s">
        <v>355</v>
      </c>
      <c r="D52" s="61" t="s">
        <v>364</v>
      </c>
      <c r="E52" s="61" t="s">
        <v>83</v>
      </c>
      <c r="F52" s="146">
        <f>'CCM-EN'!F52</f>
        <v>41544</v>
      </c>
      <c r="G52" s="61"/>
      <c r="H52" s="61" t="str">
        <f>'CCM-EN'!H52</f>
        <v>Tel:     (856 21) 330429 -432
Fax:    (856 21) 330428
Mob: (856 20) 55524414
E-mail: eseastedt@psi.org</v>
      </c>
      <c r="I52" s="78"/>
      <c r="J52" s="79"/>
    </row>
    <row r="53" spans="1:10" ht="62.4">
      <c r="A53" s="263"/>
      <c r="B53" s="77" t="str">
        <f>'CCM-EN'!B53</f>
        <v>Mr. Joshua Poole</v>
      </c>
      <c r="C53" s="77" t="s">
        <v>355</v>
      </c>
      <c r="D53" s="77" t="s">
        <v>387</v>
      </c>
      <c r="E53" s="77" t="s">
        <v>82</v>
      </c>
      <c r="F53" s="151">
        <f>'CCM-EN'!F53</f>
        <v>44043</v>
      </c>
      <c r="G53" s="77"/>
      <c r="H53" s="77" t="str">
        <f>'CCM-EN'!H53</f>
        <v>Tel:    (856 21) 
Fax:    (856 21)  
Mob:  (856 20) 
E-mail: joshua.poole@crs.org</v>
      </c>
      <c r="I53" s="78"/>
      <c r="J53" s="84"/>
    </row>
    <row r="54" spans="1:10" s="91" customFormat="1" ht="23.25" customHeight="1">
      <c r="A54" s="256" t="s">
        <v>77</v>
      </c>
      <c r="B54" s="257"/>
      <c r="C54" s="257"/>
      <c r="D54" s="257"/>
      <c r="E54" s="257"/>
      <c r="F54" s="257"/>
      <c r="G54" s="257"/>
      <c r="H54" s="258"/>
      <c r="I54" s="89"/>
      <c r="J54" s="90"/>
    </row>
    <row r="55" spans="1:10" ht="62.4">
      <c r="A55" s="259">
        <v>23</v>
      </c>
      <c r="B55" s="61" t="s">
        <v>236</v>
      </c>
      <c r="C55" s="61" t="s">
        <v>400</v>
      </c>
      <c r="D55" s="61" t="s">
        <v>249</v>
      </c>
      <c r="E55" s="61" t="s">
        <v>83</v>
      </c>
      <c r="F55" s="146">
        <f>'CCM-EN'!F55</f>
        <v>44902</v>
      </c>
      <c r="G55" s="61"/>
      <c r="H55" s="61" t="str">
        <f>'CCM-EN'!H55</f>
        <v>Tel:     (856 21) 
Fax:    (856 21) 
Mob:  (856 20) 5594 9082
E-mail:  khampheng.phongluxa@gmail.com</v>
      </c>
      <c r="I55" s="78"/>
      <c r="J55" s="79"/>
    </row>
    <row r="56" spans="1:10" ht="62.4">
      <c r="A56" s="259"/>
      <c r="B56" s="77" t="s">
        <v>653</v>
      </c>
      <c r="C56" s="77" t="s">
        <v>654</v>
      </c>
      <c r="D56" s="77" t="s">
        <v>249</v>
      </c>
      <c r="E56" s="77" t="s">
        <v>82</v>
      </c>
      <c r="F56" s="147">
        <f>'CCM-EN'!F56</f>
        <v>44902</v>
      </c>
      <c r="G56" s="77"/>
      <c r="H56" s="77" t="str">
        <f>'CCM-EN'!H56</f>
        <v>Tel:     (856 21) 
Fax:    (856 21) 
Mob:  (856 20)55707344
E-mail:  ketmany2001@yahoo.com</v>
      </c>
      <c r="I56" s="78"/>
      <c r="J56" s="79"/>
    </row>
    <row r="57" spans="1:10" s="91" customFormat="1" ht="21.75" customHeight="1">
      <c r="A57" s="256" t="s">
        <v>78</v>
      </c>
      <c r="B57" s="257"/>
      <c r="C57" s="257"/>
      <c r="D57" s="257"/>
      <c r="E57" s="257"/>
      <c r="F57" s="257"/>
      <c r="G57" s="257"/>
      <c r="H57" s="258"/>
      <c r="I57" s="89"/>
      <c r="J57" s="90"/>
    </row>
    <row r="58" spans="1:10" ht="62.4">
      <c r="A58" s="259">
        <v>24</v>
      </c>
      <c r="B58" s="61" t="s">
        <v>154</v>
      </c>
      <c r="C58" s="61" t="s">
        <v>60</v>
      </c>
      <c r="D58" s="61" t="s">
        <v>61</v>
      </c>
      <c r="E58" s="61" t="s">
        <v>83</v>
      </c>
      <c r="F58" s="146">
        <f>'CCM-EN'!F58</f>
        <v>42641</v>
      </c>
      <c r="G58" s="61"/>
      <c r="H58" s="61" t="str">
        <f>'CCM-EN'!H58</f>
        <v>Tel:     (856 21) 453312,453313
Fax:    (856 21) 452580
Mob:  (856 20) 28140797, 22224383
E-mail: keomanivone79@gmail.com</v>
      </c>
      <c r="I58" s="78"/>
      <c r="J58" s="79"/>
    </row>
    <row r="59" spans="1:10" ht="62.4">
      <c r="A59" s="259"/>
      <c r="B59" s="77" t="s">
        <v>153</v>
      </c>
      <c r="C59" s="77" t="s">
        <v>62</v>
      </c>
      <c r="D59" s="77" t="s">
        <v>63</v>
      </c>
      <c r="E59" s="77" t="s">
        <v>82</v>
      </c>
      <c r="F59" s="147">
        <f>'CCM-EN'!F59</f>
        <v>42641</v>
      </c>
      <c r="G59" s="77"/>
      <c r="H59" s="77" t="str">
        <f>'CCM-EN'!H59</f>
        <v>Tel:     (856 21)
Fax:    (856 21)  
Mob: (856 20) 56777681
E-mail: khen-ksk@hotmail.co.th</v>
      </c>
      <c r="I59" s="78"/>
      <c r="J59" s="79"/>
    </row>
  </sheetData>
  <mergeCells count="38">
    <mergeCell ref="J3:J15"/>
    <mergeCell ref="A4:A5"/>
    <mergeCell ref="A6:A7"/>
    <mergeCell ref="A8:A9"/>
    <mergeCell ref="A10:A11"/>
    <mergeCell ref="A12:A13"/>
    <mergeCell ref="A14:A15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topLeftCell="B1" workbookViewId="0">
      <selection activeCell="E5" sqref="E5"/>
    </sheetView>
  </sheetViews>
  <sheetFormatPr defaultColWidth="40.33203125" defaultRowHeight="13.8"/>
  <cols>
    <col min="1" max="1" width="3.88671875" style="14" bestFit="1" customWidth="1"/>
    <col min="2" max="2" width="25.109375" style="14" customWidth="1"/>
    <col min="3" max="3" width="31.6640625" style="14" customWidth="1"/>
    <col min="4" max="4" width="24.44140625" style="14" customWidth="1"/>
    <col min="5" max="7" width="13" style="14" customWidth="1"/>
    <col min="8" max="8" width="34.44140625" style="55" customWidth="1"/>
    <col min="9" max="9" width="32.44140625" style="14" customWidth="1"/>
    <col min="10" max="16384" width="40.33203125" style="14"/>
  </cols>
  <sheetData>
    <row r="1" spans="1:16" ht="32.25" customHeight="1">
      <c r="A1" s="269" t="s">
        <v>148</v>
      </c>
      <c r="B1" s="269"/>
      <c r="C1" s="269"/>
      <c r="D1" s="269"/>
      <c r="E1" s="269"/>
      <c r="F1" s="269"/>
      <c r="G1" s="269"/>
      <c r="H1" s="269"/>
      <c r="I1" s="67"/>
      <c r="J1" s="16"/>
      <c r="K1" s="17"/>
    </row>
    <row r="2" spans="1:16" s="15" customFormat="1" ht="31.2">
      <c r="A2" s="68" t="s">
        <v>0</v>
      </c>
      <c r="B2" s="69" t="s">
        <v>87</v>
      </c>
      <c r="C2" s="69" t="s">
        <v>88</v>
      </c>
      <c r="D2" s="69" t="s">
        <v>3</v>
      </c>
      <c r="E2" s="69" t="s">
        <v>150</v>
      </c>
      <c r="F2" s="69" t="s">
        <v>310</v>
      </c>
      <c r="G2" s="69" t="s">
        <v>574</v>
      </c>
      <c r="H2" s="69" t="s">
        <v>5</v>
      </c>
      <c r="I2" s="76" t="s">
        <v>6</v>
      </c>
    </row>
    <row r="3" spans="1:16" s="45" customFormat="1" ht="63" customHeight="1">
      <c r="A3" s="193">
        <v>1</v>
      </c>
      <c r="B3" s="188" t="s">
        <v>641</v>
      </c>
      <c r="C3" s="188" t="s">
        <v>408</v>
      </c>
      <c r="D3" s="188" t="s">
        <v>26</v>
      </c>
      <c r="E3" s="188" t="s">
        <v>79</v>
      </c>
      <c r="F3" s="189">
        <f>'CCM-EN'!F33</f>
        <v>42675</v>
      </c>
      <c r="G3" s="188"/>
      <c r="H3" s="188" t="s">
        <v>180</v>
      </c>
      <c r="I3" s="270" t="s">
        <v>659</v>
      </c>
      <c r="J3" s="15"/>
      <c r="L3" s="46"/>
      <c r="M3" s="46"/>
      <c r="N3" s="46"/>
      <c r="O3" s="46"/>
      <c r="P3" s="46"/>
    </row>
    <row r="4" spans="1:16" s="45" customFormat="1" ht="63" customHeight="1">
      <c r="A4" s="193">
        <v>2</v>
      </c>
      <c r="B4" s="188" t="str">
        <f>'CCM-EN'!B21</f>
        <v xml:space="preserve">Dr. Ying-Ru Jacqueline Lo </v>
      </c>
      <c r="C4" s="188" t="str">
        <f>'CCM-EN'!C21</f>
        <v>Country Representative</v>
      </c>
      <c r="D4" s="188" t="str">
        <f>'CCM-EN'!D21</f>
        <v>World Health Organization (WHO)</v>
      </c>
      <c r="E4" s="188" t="str">
        <f>'CCM-EN'!E21</f>
        <v>Vice Chair</v>
      </c>
      <c r="F4" s="189">
        <f>'CCM-EN'!F21</f>
        <v>44697</v>
      </c>
      <c r="G4" s="188"/>
      <c r="H4" s="188" t="str">
        <f>'CCM-EN'!H21</f>
        <v>Tel:   (856 21) 315820
Fax:  (856 21) 353 905
Mob: (856 20) 55509881
E-mail: loy@who.int</v>
      </c>
      <c r="I4" s="271"/>
      <c r="J4" s="47"/>
    </row>
    <row r="5" spans="1:16" s="15" customFormat="1" ht="67.5" customHeight="1">
      <c r="A5" s="193">
        <v>3</v>
      </c>
      <c r="B5" s="40" t="s">
        <v>11</v>
      </c>
      <c r="C5" s="40" t="s">
        <v>209</v>
      </c>
      <c r="D5" s="40" t="s">
        <v>9</v>
      </c>
      <c r="E5" s="43" t="s">
        <v>151</v>
      </c>
      <c r="F5" s="190">
        <f>'CCM-EN'!F5</f>
        <v>42675</v>
      </c>
      <c r="G5" s="43"/>
      <c r="H5" s="40" t="s">
        <v>177</v>
      </c>
      <c r="I5" s="271"/>
    </row>
    <row r="6" spans="1:16" s="48" customFormat="1" ht="51" customHeight="1">
      <c r="A6" s="193">
        <v>4</v>
      </c>
      <c r="B6" s="44" t="str">
        <f>'CCM-EN'!B55</f>
        <v>Dr. Khampheng
Phongluxa</v>
      </c>
      <c r="C6" s="40" t="s">
        <v>399</v>
      </c>
      <c r="D6" s="40" t="s">
        <v>324</v>
      </c>
      <c r="E6" s="40" t="s">
        <v>672</v>
      </c>
      <c r="F6" s="142">
        <f>'CCM-EN'!F55</f>
        <v>44902</v>
      </c>
      <c r="G6" s="40"/>
      <c r="H6" s="40" t="s">
        <v>658</v>
      </c>
      <c r="I6" s="271"/>
    </row>
    <row r="7" spans="1:16" s="48" customFormat="1" ht="67.5" customHeight="1">
      <c r="A7" s="193">
        <v>5</v>
      </c>
      <c r="B7" s="191" t="s">
        <v>149</v>
      </c>
      <c r="C7" s="191" t="s">
        <v>195</v>
      </c>
      <c r="D7" s="191" t="s">
        <v>9</v>
      </c>
      <c r="E7" s="192" t="s">
        <v>196</v>
      </c>
      <c r="F7" s="192"/>
      <c r="G7" s="192"/>
      <c r="H7" s="191" t="s">
        <v>167</v>
      </c>
      <c r="I7" s="272"/>
    </row>
  </sheetData>
  <mergeCells count="2">
    <mergeCell ref="A1:H1"/>
    <mergeCell ref="I3:I7"/>
  </mergeCells>
  <pageMargins left="0.25" right="0.25" top="0.75" bottom="0.75" header="0.3" footer="0.3"/>
  <pageSetup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opLeftCell="A10" workbookViewId="0">
      <selection activeCell="B20" sqref="B20"/>
    </sheetView>
  </sheetViews>
  <sheetFormatPr defaultColWidth="40.33203125" defaultRowHeight="13.8"/>
  <cols>
    <col min="1" max="1" width="3.88671875" style="14" bestFit="1" customWidth="1"/>
    <col min="2" max="2" width="28" style="14" customWidth="1"/>
    <col min="3" max="3" width="38.109375" style="14" customWidth="1"/>
    <col min="4" max="4" width="28.6640625" style="14" customWidth="1"/>
    <col min="5" max="5" width="14.6640625" style="14" customWidth="1"/>
    <col min="6" max="6" width="36.6640625" style="55" customWidth="1"/>
    <col min="7" max="7" width="32.44140625" style="14" customWidth="1"/>
    <col min="8" max="16384" width="40.33203125" style="14"/>
  </cols>
  <sheetData>
    <row r="1" spans="1:14" ht="32.25" customHeight="1">
      <c r="A1" s="269" t="s">
        <v>140</v>
      </c>
      <c r="B1" s="269"/>
      <c r="C1" s="269"/>
      <c r="D1" s="269"/>
      <c r="E1" s="269"/>
      <c r="F1" s="269"/>
      <c r="G1" s="67"/>
      <c r="H1" s="67"/>
      <c r="I1" s="17"/>
    </row>
    <row r="2" spans="1:14" s="15" customFormat="1" ht="15.6">
      <c r="A2" s="68" t="s">
        <v>0</v>
      </c>
      <c r="B2" s="69" t="s">
        <v>87</v>
      </c>
      <c r="C2" s="69" t="s">
        <v>88</v>
      </c>
      <c r="D2" s="69" t="s">
        <v>3</v>
      </c>
      <c r="E2" s="69" t="s">
        <v>92</v>
      </c>
      <c r="F2" s="69" t="s">
        <v>5</v>
      </c>
      <c r="G2" s="70" t="s">
        <v>6</v>
      </c>
      <c r="H2" s="70" t="s">
        <v>168</v>
      </c>
    </row>
    <row r="3" spans="1:14" s="15" customFormat="1" ht="61.5" customHeight="1">
      <c r="A3" s="273">
        <v>1</v>
      </c>
      <c r="B3" s="40" t="str">
        <f>'CCM-EN'!B5</f>
        <v>Dr. Rattanaxay Phetsouvanh</v>
      </c>
      <c r="C3" s="40" t="str">
        <f>'CCM-EN'!C5</f>
        <v>Director General
Department of Communicable Disease Control</v>
      </c>
      <c r="D3" s="40" t="str">
        <f>'CCM-EN'!D5</f>
        <v>Ministry of Health</v>
      </c>
      <c r="E3" s="43" t="s">
        <v>79</v>
      </c>
      <c r="F3" s="40" t="str">
        <f>'CCM-EN'!H5</f>
        <v>Tel:      (856 21) 
Fax:     (856 21)  
Mob:   (856 20) 22214957
E-mail: rattanaxay@gmail.com</v>
      </c>
      <c r="G3" s="270" t="s">
        <v>648</v>
      </c>
      <c r="H3" s="270" t="s">
        <v>651</v>
      </c>
    </row>
    <row r="4" spans="1:14" s="15" customFormat="1" ht="60.75" customHeight="1">
      <c r="A4" s="274"/>
      <c r="B4" s="63"/>
      <c r="C4" s="63"/>
      <c r="D4" s="63"/>
      <c r="E4" s="62"/>
      <c r="F4" s="63"/>
      <c r="G4" s="271"/>
      <c r="H4" s="271"/>
    </row>
    <row r="5" spans="1:14" s="15" customFormat="1" ht="36.75" customHeight="1">
      <c r="A5" s="273">
        <v>2</v>
      </c>
      <c r="B5" s="114" t="s">
        <v>238</v>
      </c>
      <c r="C5" s="7"/>
      <c r="D5" s="7"/>
      <c r="E5" s="5"/>
      <c r="F5" s="7"/>
      <c r="G5" s="271"/>
      <c r="H5" s="271"/>
    </row>
    <row r="6" spans="1:14" s="15" customFormat="1" ht="51" customHeight="1">
      <c r="A6" s="274"/>
      <c r="B6" s="114" t="s">
        <v>238</v>
      </c>
      <c r="C6" s="63"/>
      <c r="D6" s="71"/>
      <c r="E6" s="62"/>
      <c r="F6" s="63"/>
      <c r="G6" s="271"/>
      <c r="H6" s="271"/>
    </row>
    <row r="7" spans="1:14" s="15" customFormat="1" ht="63" customHeight="1">
      <c r="A7" s="273">
        <v>3</v>
      </c>
      <c r="B7" s="7" t="s">
        <v>385</v>
      </c>
      <c r="C7" s="7" t="s">
        <v>375</v>
      </c>
      <c r="D7" s="7" t="s">
        <v>166</v>
      </c>
      <c r="E7" s="5" t="s">
        <v>10</v>
      </c>
      <c r="F7" s="7" t="s">
        <v>377</v>
      </c>
      <c r="G7" s="271"/>
      <c r="H7" s="271"/>
    </row>
    <row r="8" spans="1:14" s="15" customFormat="1" ht="60" customHeight="1">
      <c r="A8" s="274"/>
      <c r="B8" s="155" t="s">
        <v>238</v>
      </c>
      <c r="C8" s="63"/>
      <c r="D8" s="71" t="s">
        <v>166</v>
      </c>
      <c r="E8" s="62" t="s">
        <v>12</v>
      </c>
      <c r="F8" s="63" t="s">
        <v>381</v>
      </c>
      <c r="G8" s="271"/>
      <c r="H8" s="271"/>
    </row>
    <row r="9" spans="1:14" s="3" customFormat="1" ht="55.2">
      <c r="A9" s="275">
        <v>4</v>
      </c>
      <c r="B9" s="5" t="str">
        <f>'CCM-EN'!B8</f>
        <v>Mr. Phanomphone Keovongvichith</v>
      </c>
      <c r="C9" s="5" t="str">
        <f>'CCM-EN'!C8</f>
        <v>Deputy Director General 
Department of External Finance Management</v>
      </c>
      <c r="D9" s="5" t="str">
        <f>'CCM-EN'!D8</f>
        <v xml:space="preserve">Ministry of Finance </v>
      </c>
      <c r="E9" s="5" t="str">
        <f>'CCM-EN'!E8</f>
        <v>Member</v>
      </c>
      <c r="F9" s="5" t="str">
        <f>'CCM-EN'!H8</f>
        <v>Tel: +8562 7784 8739
Mobile: +85620 7784 8739
 (whatsapp)
email: phanomphonek@hotmail.com</v>
      </c>
      <c r="G9" s="271"/>
      <c r="H9" s="271"/>
      <c r="I9" s="4"/>
      <c r="J9" s="4"/>
      <c r="K9" s="4"/>
      <c r="L9" s="4"/>
      <c r="M9" s="4"/>
      <c r="N9" s="6"/>
    </row>
    <row r="10" spans="1:14" s="3" customFormat="1" ht="63" customHeight="1">
      <c r="A10" s="275"/>
      <c r="B10" s="62" t="str">
        <f>'CCM-EN'!B9</f>
        <v>Mrs. Lattany Sisounavong</v>
      </c>
      <c r="C10" s="62" t="str">
        <f>'CCM-EN'!C9</f>
        <v>Deputy Director
Multilateral Finance Cooperation Division
Department of External Finance and Management</v>
      </c>
      <c r="D10" s="62" t="str">
        <f>'CCM-EN'!D9</f>
        <v xml:space="preserve">Ministry of Finance </v>
      </c>
      <c r="E10" s="62" t="str">
        <f>'CCM-EN'!E9</f>
        <v>Alternate</v>
      </c>
      <c r="F10" s="62" t="str">
        <f>'CCM-EN'!H9</f>
        <v>Tel: +8562 5534 3939
Mobile: +85620 5534 3939
 (whatsapp)
Email: Lattanyna39@gmail.com</v>
      </c>
      <c r="G10" s="271"/>
      <c r="H10" s="271"/>
      <c r="I10" s="4"/>
      <c r="J10" s="4"/>
      <c r="K10" s="4"/>
      <c r="L10" s="4"/>
      <c r="M10" s="4"/>
      <c r="N10" s="6"/>
    </row>
    <row r="11" spans="1:14" s="15" customFormat="1" ht="60.75" customHeight="1">
      <c r="A11" s="273">
        <v>5</v>
      </c>
      <c r="B11" s="40" t="str">
        <f>'CCM-EN'!B28</f>
        <v>Ms. Emiko Masaki</v>
      </c>
      <c r="C11" s="40" t="str">
        <f>'CCM-EN'!C28</f>
        <v>Senior Economist (Health)</v>
      </c>
      <c r="D11" s="40" t="str">
        <f>'CCM-EN'!D28</f>
        <v>World Bank</v>
      </c>
      <c r="E11" s="40" t="s">
        <v>10</v>
      </c>
      <c r="F11" s="40" t="str">
        <f>'CCM-EN'!H28</f>
        <v>Tel:      (856 21) 266206
Fax:     (856 21)  266299
Mob:    (856 20) 5777 1319
E-mail:  emasaki@worldbank.org</v>
      </c>
      <c r="G11" s="271"/>
      <c r="H11" s="271"/>
    </row>
    <row r="12" spans="1:14" s="15" customFormat="1" ht="61.5" customHeight="1">
      <c r="A12" s="274"/>
      <c r="B12" s="63"/>
      <c r="C12" s="63"/>
      <c r="D12" s="71"/>
      <c r="E12" s="62"/>
      <c r="F12" s="63"/>
      <c r="G12" s="271"/>
      <c r="H12" s="271"/>
    </row>
    <row r="13" spans="1:14" s="49" customFormat="1" ht="47.25" customHeight="1">
      <c r="A13" s="273">
        <v>6</v>
      </c>
      <c r="B13" s="7" t="str">
        <f>'CCM-EN'!B34</f>
        <v>Dr. Souphon Sayavong</v>
      </c>
      <c r="C13" s="7" t="str">
        <f>'CCM-EN'!C34</f>
        <v>Executive Director</v>
      </c>
      <c r="D13" s="7" t="str">
        <f>'CCM-EN'!D34</f>
        <v>Promotion of Family Health Association (PFHA)</v>
      </c>
      <c r="E13" s="7" t="s">
        <v>10</v>
      </c>
      <c r="F13" s="7" t="str">
        <f>'CCM-EN'!H34</f>
        <v xml:space="preserve">Mob: (856 20) 55683155
E-mail: souphon.laopfha@gmail.com </v>
      </c>
      <c r="G13" s="271"/>
      <c r="H13" s="271"/>
    </row>
    <row r="14" spans="1:14" s="15" customFormat="1" ht="47.25" customHeight="1">
      <c r="A14" s="274"/>
      <c r="B14" s="63" t="s">
        <v>204</v>
      </c>
      <c r="C14" s="63" t="s">
        <v>96</v>
      </c>
      <c r="D14" s="63" t="s">
        <v>27</v>
      </c>
      <c r="E14" s="62" t="s">
        <v>12</v>
      </c>
      <c r="F14" s="63" t="s">
        <v>178</v>
      </c>
      <c r="G14" s="271"/>
      <c r="H14" s="271"/>
    </row>
    <row r="15" spans="1:14" ht="62.25" customHeight="1">
      <c r="A15" s="273">
        <v>7</v>
      </c>
      <c r="B15" s="18"/>
      <c r="C15" s="18"/>
      <c r="D15" s="18"/>
      <c r="E15" s="43"/>
      <c r="F15" s="18" t="s">
        <v>386</v>
      </c>
      <c r="G15" s="271"/>
      <c r="H15" s="271"/>
    </row>
    <row r="16" spans="1:14" ht="63" customHeight="1">
      <c r="A16" s="274"/>
      <c r="B16" s="63" t="s">
        <v>261</v>
      </c>
      <c r="C16" s="63" t="s">
        <v>271</v>
      </c>
      <c r="D16" s="72" t="s">
        <v>9</v>
      </c>
      <c r="E16" s="62" t="s">
        <v>12</v>
      </c>
      <c r="F16" s="63" t="s">
        <v>272</v>
      </c>
      <c r="G16" s="271"/>
      <c r="H16" s="271"/>
    </row>
    <row r="17" spans="1:8" ht="48" customHeight="1">
      <c r="A17" s="273">
        <v>8</v>
      </c>
      <c r="B17" s="118" t="s">
        <v>238</v>
      </c>
      <c r="C17" s="157"/>
      <c r="D17" s="157"/>
      <c r="E17" s="43"/>
      <c r="F17" s="158"/>
      <c r="G17" s="271"/>
      <c r="H17" s="271"/>
    </row>
    <row r="18" spans="1:8" ht="47.25" customHeight="1">
      <c r="A18" s="274"/>
      <c r="B18" s="72" t="s">
        <v>146</v>
      </c>
      <c r="C18" s="72" t="s">
        <v>190</v>
      </c>
      <c r="D18" s="72" t="s">
        <v>9</v>
      </c>
      <c r="E18" s="62" t="s">
        <v>12</v>
      </c>
      <c r="F18" s="111" t="s">
        <v>179</v>
      </c>
      <c r="G18" s="271"/>
      <c r="H18" s="271"/>
    </row>
    <row r="19" spans="1:8" ht="61.5" customHeight="1">
      <c r="A19" s="273">
        <v>9</v>
      </c>
      <c r="B19" s="43" t="str">
        <f>'CCM-EN'!B22</f>
        <v>Mr. Patricia Ongpin,</v>
      </c>
      <c r="C19" s="43" t="str">
        <f>'CCM-EN'!C22</f>
        <v xml:space="preserve">Country Director
</v>
      </c>
      <c r="D19" s="43" t="str">
        <f>'CCM-EN'!D22</f>
        <v>UNAIDS Cambodia, Lao PDR and Malaysia</v>
      </c>
      <c r="E19" s="43" t="s">
        <v>10</v>
      </c>
      <c r="F19" s="43" t="str">
        <f>'CCM-EN'!H22</f>
        <v>Tel:    (856 21) 85523219340 
Fax:   (856 21)  
Mob: (856 20) +855 1299 0645
E-mail:  OngpinP@unaids.org</v>
      </c>
      <c r="G19" s="271"/>
      <c r="H19" s="271"/>
    </row>
    <row r="20" spans="1:8" ht="47.25" customHeight="1">
      <c r="A20" s="274"/>
      <c r="B20" s="59" t="s">
        <v>238</v>
      </c>
      <c r="C20" s="72"/>
      <c r="D20" s="72"/>
      <c r="E20" s="62"/>
      <c r="F20" s="111"/>
      <c r="G20" s="271"/>
      <c r="H20" s="271"/>
    </row>
    <row r="21" spans="1:8" ht="41.4">
      <c r="A21" s="273">
        <v>10</v>
      </c>
      <c r="B21" s="59" t="s">
        <v>238</v>
      </c>
      <c r="C21" s="29"/>
      <c r="D21" s="29"/>
      <c r="E21" s="43" t="s">
        <v>10</v>
      </c>
      <c r="F21" s="40" t="s">
        <v>649</v>
      </c>
      <c r="G21" s="271"/>
      <c r="H21" s="271"/>
    </row>
    <row r="22" spans="1:8" ht="47.25" customHeight="1">
      <c r="A22" s="274"/>
      <c r="B22" s="59" t="s">
        <v>238</v>
      </c>
      <c r="C22" s="73"/>
      <c r="D22" s="224"/>
      <c r="E22" s="74" t="s">
        <v>12</v>
      </c>
      <c r="F22" s="75" t="s">
        <v>650</v>
      </c>
      <c r="G22" s="272"/>
      <c r="H22" s="272"/>
    </row>
    <row r="23" spans="1:8">
      <c r="C23" s="50"/>
    </row>
    <row r="24" spans="1:8" ht="15.6">
      <c r="C24" s="51"/>
    </row>
    <row r="25" spans="1:8" ht="15.6">
      <c r="C25" s="51"/>
    </row>
    <row r="26" spans="1:8" ht="15.6">
      <c r="C26" s="52"/>
    </row>
    <row r="27" spans="1:8" ht="15.6">
      <c r="C27" s="53"/>
    </row>
    <row r="28" spans="1:8" ht="15.6">
      <c r="C28" s="53"/>
    </row>
    <row r="29" spans="1:8" ht="15.6">
      <c r="C29" s="54"/>
    </row>
  </sheetData>
  <mergeCells count="13">
    <mergeCell ref="H3:H22"/>
    <mergeCell ref="G3:G22"/>
    <mergeCell ref="A1:F1"/>
    <mergeCell ref="A3:A4"/>
    <mergeCell ref="A5:A6"/>
    <mergeCell ref="A7:A8"/>
    <mergeCell ref="A9:A10"/>
    <mergeCell ref="A11:A12"/>
    <mergeCell ref="A13:A14"/>
    <mergeCell ref="A17:A18"/>
    <mergeCell ref="A21:A22"/>
    <mergeCell ref="A19:A20"/>
    <mergeCell ref="A15:A16"/>
  </mergeCells>
  <pageMargins left="0.5" right="0.5" top="0.25" bottom="0.25" header="0.31496062992126" footer="0.31496062992126"/>
  <pageSetup paperSize="9" scale="90" orientation="landscape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zoomScalePageLayoutView="90" workbookViewId="0">
      <selection activeCell="F3" sqref="F3"/>
    </sheetView>
  </sheetViews>
  <sheetFormatPr defaultColWidth="33.6640625" defaultRowHeight="13.8"/>
  <cols>
    <col min="1" max="1" width="3.88671875" style="14" bestFit="1" customWidth="1"/>
    <col min="2" max="2" width="27.44140625" style="14" customWidth="1"/>
    <col min="3" max="3" width="33.6640625" style="14" customWidth="1"/>
    <col min="4" max="4" width="26.44140625" style="14" customWidth="1"/>
    <col min="5" max="5" width="12.6640625" style="14" customWidth="1"/>
    <col min="6" max="6" width="45" style="55" customWidth="1"/>
    <col min="7" max="7" width="40.109375" style="14" customWidth="1"/>
    <col min="8" max="16384" width="33.6640625" style="14"/>
  </cols>
  <sheetData>
    <row r="1" spans="1:15" ht="28.5" customHeight="1">
      <c r="A1" s="278" t="s">
        <v>141</v>
      </c>
      <c r="B1" s="279"/>
      <c r="C1" s="279"/>
      <c r="D1" s="279"/>
      <c r="E1" s="279"/>
      <c r="F1" s="280"/>
      <c r="G1" s="64"/>
      <c r="H1" s="64"/>
    </row>
    <row r="2" spans="1:15" s="15" customFormat="1" ht="15.6">
      <c r="A2" s="65" t="s">
        <v>0</v>
      </c>
      <c r="B2" s="65" t="s">
        <v>87</v>
      </c>
      <c r="C2" s="65" t="s">
        <v>88</v>
      </c>
      <c r="D2" s="65" t="s">
        <v>3</v>
      </c>
      <c r="E2" s="65" t="s">
        <v>89</v>
      </c>
      <c r="F2" s="65" t="s">
        <v>90</v>
      </c>
      <c r="G2" s="66" t="s">
        <v>6</v>
      </c>
      <c r="H2" s="66" t="s">
        <v>168</v>
      </c>
    </row>
    <row r="3" spans="1:15" ht="55.2">
      <c r="A3" s="281">
        <v>1</v>
      </c>
      <c r="B3" s="43" t="str">
        <f>'CCM-EN'!B55</f>
        <v>Dr. Khampheng
Phongluxa</v>
      </c>
      <c r="C3" s="43" t="str">
        <f>'CCM-EN'!C55</f>
        <v>Deputy Director General of Lao Tropical and Plublic Health Institute</v>
      </c>
      <c r="D3" s="43" t="str">
        <f>'CCM-EN'!D55</f>
        <v>Lao Tropical and Public Health Institute</v>
      </c>
      <c r="E3" s="43" t="s">
        <v>672</v>
      </c>
      <c r="F3" s="43" t="str">
        <f>'CCM-EN'!H55</f>
        <v>Tel:     (856 21) 
Fax:    (856 21) 
Mob:  (856 20) 5594 9082
E-mail:  khampheng.phongluxa@gmail.com</v>
      </c>
      <c r="G3" s="270" t="s">
        <v>645</v>
      </c>
      <c r="H3" s="276" t="s">
        <v>646</v>
      </c>
      <c r="I3" s="39"/>
      <c r="J3" s="39"/>
      <c r="K3" s="39"/>
      <c r="L3" s="39"/>
      <c r="M3" s="39"/>
      <c r="N3" s="39"/>
      <c r="O3" s="39"/>
    </row>
    <row r="4" spans="1:15" ht="55.2">
      <c r="A4" s="282"/>
      <c r="B4" s="62" t="str">
        <f>'CCM-EN'!B56</f>
        <v>Dr. Ketmany Chanthakoummane</v>
      </c>
      <c r="C4" s="62" t="str">
        <f>'CCM-EN'!C56</f>
        <v>Deputy Head of Health Policy and Health Systsem Research Division</v>
      </c>
      <c r="D4" s="62" t="str">
        <f>'CCM-EN'!D56</f>
        <v>Lao Tropical and Public Health Institute</v>
      </c>
      <c r="E4" s="62" t="str">
        <f>'CCM-EN'!E56</f>
        <v>Alternate</v>
      </c>
      <c r="F4" s="62" t="str">
        <f>'CCM-EN'!H56</f>
        <v>Tel:     (856 21) 
Fax:    (856 21) 
Mob:  (856 20)55707344
E-mail:  ketmany2001@yahoo.com</v>
      </c>
      <c r="G4" s="271"/>
      <c r="H4" s="277"/>
      <c r="I4" s="39"/>
      <c r="J4" s="39"/>
      <c r="K4" s="39"/>
      <c r="L4" s="39"/>
      <c r="M4" s="39"/>
      <c r="N4" s="39"/>
      <c r="O4" s="39"/>
    </row>
    <row r="5" spans="1:15" ht="59.25" customHeight="1">
      <c r="A5" s="281">
        <v>2</v>
      </c>
      <c r="B5" s="5" t="str">
        <f>'CCM-EN'!B8</f>
        <v>Mr. Phanomphone Keovongvichith</v>
      </c>
      <c r="C5" s="5" t="str">
        <f>'CCM-EN'!C8</f>
        <v>Deputy Director General 
Department of External Finance Management</v>
      </c>
      <c r="D5" s="5" t="str">
        <f>'CCM-EN'!D8</f>
        <v xml:space="preserve">Ministry of Finance </v>
      </c>
      <c r="E5" s="5" t="str">
        <f>'CCM-EN'!E8</f>
        <v>Member</v>
      </c>
      <c r="F5" s="5" t="str">
        <f>'CCM-EN'!H8</f>
        <v>Tel: +8562 7784 8739
Mobile: +85620 7784 8739
 (whatsapp)
email: phanomphonek@hotmail.com</v>
      </c>
      <c r="G5" s="271"/>
      <c r="H5" s="277"/>
      <c r="I5" s="39"/>
      <c r="J5" s="39"/>
      <c r="K5" s="39"/>
      <c r="L5" s="39"/>
      <c r="M5" s="39"/>
      <c r="N5" s="39"/>
      <c r="O5" s="39"/>
    </row>
    <row r="6" spans="1:15" ht="61.5" customHeight="1">
      <c r="A6" s="282"/>
      <c r="B6" s="62" t="str">
        <f>'CCM-EN'!B9</f>
        <v>Mrs. Lattany Sisounavong</v>
      </c>
      <c r="C6" s="62" t="str">
        <f>'CCM-EN'!C9</f>
        <v>Deputy Director
Multilateral Finance Cooperation Division
Department of External Finance and Management</v>
      </c>
      <c r="D6" s="62" t="str">
        <f>'CCM-EN'!D9</f>
        <v xml:space="preserve">Ministry of Finance </v>
      </c>
      <c r="E6" s="62" t="s">
        <v>10</v>
      </c>
      <c r="F6" s="62" t="str">
        <f>'CCM-EN'!H9</f>
        <v>Tel: +8562 5534 3939
Mobile: +85620 5534 3939
 (whatsapp)
Email: Lattanyna39@gmail.com</v>
      </c>
      <c r="G6" s="271"/>
      <c r="H6" s="277"/>
      <c r="I6" s="39"/>
      <c r="J6" s="39"/>
      <c r="K6" s="39"/>
      <c r="L6" s="39"/>
      <c r="M6" s="39"/>
      <c r="N6" s="39"/>
      <c r="O6" s="39"/>
    </row>
    <row r="7" spans="1:15" ht="64.5" customHeight="1">
      <c r="A7" s="281">
        <v>3</v>
      </c>
      <c r="B7" s="40" t="str">
        <f>'CCM-EN'!B14</f>
        <v>Mr. Kouyang Chuepor</v>
      </c>
      <c r="C7" s="40" t="str">
        <f>'CCM-EN'!C14</f>
        <v>Deputy Director General
Public Administration Development Department</v>
      </c>
      <c r="D7" s="40" t="str">
        <f>'CCM-EN'!D14</f>
        <v>Ministry of Home Affaires</v>
      </c>
      <c r="E7" s="40" t="str">
        <f>'CCM-EN'!E14</f>
        <v>Member</v>
      </c>
      <c r="F7" s="40" t="str">
        <f>'CCM-EN'!H14</f>
        <v>Tel:    (856 21) 
Fax:    (856 21)  
Mob: (856 20) 55 311 447
E-mail:  kouyang100@gmail.com</v>
      </c>
      <c r="G7" s="271"/>
      <c r="H7" s="277"/>
      <c r="I7" s="39"/>
      <c r="J7" s="39"/>
      <c r="K7" s="39"/>
      <c r="L7" s="39"/>
      <c r="M7" s="39"/>
      <c r="N7" s="39"/>
      <c r="O7" s="39"/>
    </row>
    <row r="8" spans="1:15" ht="65.25" customHeight="1">
      <c r="A8" s="282"/>
      <c r="B8" s="63" t="str">
        <f>'CCM-EN'!B15</f>
        <v xml:space="preserve">Mr. Viengsone Leuangkhamsing </v>
      </c>
      <c r="C8" s="63" t="str">
        <f>'CCM-EN'!C15</f>
        <v>Deputy Director, Civil Society Organisation Division. Department of Public Administration Development.</v>
      </c>
      <c r="D8" s="63" t="str">
        <f>'CCM-EN'!D15</f>
        <v>Ministry of Home Affaires</v>
      </c>
      <c r="E8" s="63" t="str">
        <f>'CCM-EN'!E15</f>
        <v>Alternate</v>
      </c>
      <c r="F8" s="63" t="str">
        <f>'CCM-EN'!H15</f>
        <v>Tel:    (856 21) 
Fax:   (856 21) 
Mob: (856 20) 29806441; 55275758
E-mail:  viengsonelk@gmail.com</v>
      </c>
      <c r="G8" s="271"/>
      <c r="H8" s="277"/>
      <c r="I8" s="39"/>
      <c r="J8" s="39"/>
      <c r="K8" s="39"/>
      <c r="L8" s="39"/>
      <c r="M8" s="39"/>
      <c r="N8" s="39"/>
      <c r="O8" s="39"/>
    </row>
    <row r="9" spans="1:15" ht="47.25" customHeight="1">
      <c r="A9" s="281">
        <v>4</v>
      </c>
      <c r="B9" s="42" t="str">
        <f>'CCM-EN'!B39</f>
        <v>Mr. Korlakanh Thipphavong</v>
      </c>
      <c r="C9" s="42" t="str">
        <f>'CCM-EN'!C39</f>
        <v>Chair of Association People Living with HIV</v>
      </c>
      <c r="D9" s="42" t="str">
        <f>'CCM-EN'!D39</f>
        <v>Association of People Living with HIV (APL+)</v>
      </c>
      <c r="E9" s="42" t="str">
        <f>'CCM-EN'!E39</f>
        <v>Member</v>
      </c>
      <c r="F9" s="42" t="str">
        <f>'CCM-EN'!H39</f>
        <v>Tel:    (856 21) 
Mob:  (856 20) 56555172
E-mail: thkorlakanhapl@gmail.com</v>
      </c>
      <c r="G9" s="271"/>
      <c r="H9" s="277"/>
      <c r="I9" s="39"/>
      <c r="J9" s="39"/>
      <c r="K9" s="39"/>
      <c r="L9" s="39"/>
      <c r="M9" s="39"/>
      <c r="N9" s="39"/>
      <c r="O9" s="39"/>
    </row>
    <row r="10" spans="1:15" ht="58.5" customHeight="1">
      <c r="A10" s="282"/>
      <c r="B10" s="63" t="s">
        <v>204</v>
      </c>
      <c r="C10" s="63" t="s">
        <v>96</v>
      </c>
      <c r="D10" s="63" t="s">
        <v>27</v>
      </c>
      <c r="E10" s="62" t="s">
        <v>12</v>
      </c>
      <c r="F10" s="63" t="s">
        <v>178</v>
      </c>
      <c r="G10" s="271"/>
      <c r="H10" s="277"/>
      <c r="I10" s="39"/>
      <c r="J10" s="39"/>
      <c r="K10" s="39"/>
      <c r="L10" s="39"/>
      <c r="M10" s="39"/>
      <c r="N10" s="39"/>
      <c r="O10" s="39"/>
    </row>
    <row r="11" spans="1:15" ht="47.25" customHeight="1">
      <c r="A11" s="283">
        <v>5</v>
      </c>
      <c r="B11" s="7" t="s">
        <v>43</v>
      </c>
      <c r="C11" s="7" t="s">
        <v>152</v>
      </c>
      <c r="D11" s="7" t="s">
        <v>44</v>
      </c>
      <c r="E11" s="7" t="s">
        <v>10</v>
      </c>
      <c r="F11" s="7" t="s">
        <v>45</v>
      </c>
      <c r="G11" s="271"/>
      <c r="H11" s="277"/>
      <c r="I11" s="39"/>
      <c r="J11" s="39"/>
      <c r="K11" s="39"/>
      <c r="L11" s="39"/>
      <c r="M11" s="39"/>
      <c r="N11" s="39"/>
      <c r="O11" s="39"/>
    </row>
    <row r="12" spans="1:15" ht="45.75" customHeight="1">
      <c r="A12" s="283"/>
      <c r="B12" s="63" t="str">
        <f>'CCM-EN'!B30</f>
        <v xml:space="preserve">Dr. Frank Haegeman </v>
      </c>
      <c r="C12" s="63" t="str">
        <f>'CCM-EN'!C30</f>
        <v>Health System Advisor, LAO/027 Health Systems Strengthening Project</v>
      </c>
      <c r="D12" s="63" t="str">
        <f>'CCM-EN'!D30</f>
        <v xml:space="preserve">Lux-Development </v>
      </c>
      <c r="E12" s="63" t="str">
        <f>'CCM-EN'!E30</f>
        <v>Alternate</v>
      </c>
      <c r="F12" s="63" t="str">
        <f>'CCM-EN'!H30</f>
        <v>Tel: (856 21) 252 083
Mob:(856 20) 5561 3531
E-mail: frank.haegeman@luxdev.lu</v>
      </c>
      <c r="G12" s="271"/>
      <c r="H12" s="277"/>
      <c r="I12" s="39"/>
      <c r="J12" s="39"/>
      <c r="K12" s="39"/>
      <c r="L12" s="39"/>
      <c r="M12" s="39"/>
      <c r="N12" s="39"/>
      <c r="O12" s="39"/>
    </row>
    <row r="13" spans="1:15" ht="41.4">
      <c r="A13" s="284">
        <v>6</v>
      </c>
      <c r="B13" s="27" t="s">
        <v>122</v>
      </c>
      <c r="C13" s="29" t="s">
        <v>35</v>
      </c>
      <c r="D13" s="152" t="s">
        <v>348</v>
      </c>
      <c r="E13" s="7" t="s">
        <v>10</v>
      </c>
      <c r="F13" s="28" t="s">
        <v>231</v>
      </c>
      <c r="G13" s="271"/>
      <c r="H13" s="277"/>
      <c r="I13" s="39"/>
      <c r="J13" s="39"/>
      <c r="K13" s="39"/>
      <c r="L13" s="39"/>
      <c r="M13" s="39"/>
      <c r="N13" s="39"/>
      <c r="O13" s="39"/>
    </row>
    <row r="14" spans="1:15" ht="41.4">
      <c r="A14" s="285"/>
      <c r="B14" s="71" t="s">
        <v>638</v>
      </c>
      <c r="C14" s="63" t="s">
        <v>270</v>
      </c>
      <c r="D14" s="137" t="s">
        <v>348</v>
      </c>
      <c r="E14" s="63" t="s">
        <v>12</v>
      </c>
      <c r="F14" s="63" t="s">
        <v>639</v>
      </c>
      <c r="G14" s="271"/>
      <c r="H14" s="277"/>
      <c r="I14" s="39" t="s">
        <v>13</v>
      </c>
      <c r="J14" s="39"/>
      <c r="K14" s="39"/>
      <c r="L14" s="39"/>
      <c r="M14" s="39"/>
      <c r="N14" s="39"/>
      <c r="O14" s="39"/>
    </row>
    <row r="15" spans="1:15" ht="55.2">
      <c r="A15" s="281">
        <v>7</v>
      </c>
      <c r="B15" s="20" t="s">
        <v>224</v>
      </c>
      <c r="C15" s="40" t="s">
        <v>572</v>
      </c>
      <c r="D15" s="40" t="s">
        <v>91</v>
      </c>
      <c r="E15" s="43" t="s">
        <v>10</v>
      </c>
      <c r="F15" s="40" t="s">
        <v>230</v>
      </c>
      <c r="G15" s="271"/>
      <c r="H15" s="277"/>
      <c r="I15" s="39"/>
      <c r="J15" s="39"/>
      <c r="K15" s="39"/>
      <c r="L15" s="39"/>
      <c r="M15" s="39"/>
      <c r="N15" s="39"/>
      <c r="O15" s="39"/>
    </row>
    <row r="16" spans="1:15" ht="55.2">
      <c r="A16" s="282"/>
      <c r="B16" s="108" t="s">
        <v>225</v>
      </c>
      <c r="C16" s="63" t="s">
        <v>388</v>
      </c>
      <c r="D16" s="63" t="s">
        <v>91</v>
      </c>
      <c r="E16" s="62" t="s">
        <v>12</v>
      </c>
      <c r="F16" s="63" t="s">
        <v>226</v>
      </c>
      <c r="G16" s="271"/>
      <c r="H16" s="277"/>
      <c r="I16" s="39"/>
      <c r="J16" s="39"/>
      <c r="K16" s="39"/>
      <c r="L16" s="39"/>
      <c r="M16" s="39"/>
      <c r="N16" s="39"/>
      <c r="O16" s="39"/>
    </row>
    <row r="17" spans="1:15" ht="58.5" customHeight="1">
      <c r="A17" s="281">
        <v>8</v>
      </c>
      <c r="B17" s="43" t="str">
        <f>'CCM-EN'!B22</f>
        <v>Mr. Patricia Ongpin,</v>
      </c>
      <c r="C17" s="43" t="str">
        <f>'CCM-EN'!C22</f>
        <v xml:space="preserve">Country Director
</v>
      </c>
      <c r="D17" s="43" t="str">
        <f>'CCM-EN'!D22</f>
        <v>UNAIDS Cambodia, Lao PDR and Malaysia</v>
      </c>
      <c r="E17" s="43" t="s">
        <v>10</v>
      </c>
      <c r="F17" s="40" t="str">
        <f>'CCM-EN'!H22</f>
        <v>Tel:    (856 21) 85523219340 
Fax:   (856 21)  
Mob: (856 20) +855 1299 0645
E-mail:  OngpinP@unaids.org</v>
      </c>
      <c r="G17" s="271"/>
      <c r="H17" s="277"/>
      <c r="I17" s="39"/>
      <c r="J17" s="39"/>
      <c r="K17" s="39"/>
      <c r="L17" s="39"/>
      <c r="M17" s="39"/>
      <c r="N17" s="39"/>
      <c r="O17" s="39"/>
    </row>
    <row r="18" spans="1:15" ht="40.5" customHeight="1">
      <c r="A18" s="282"/>
      <c r="B18" s="63"/>
      <c r="C18" s="63"/>
      <c r="D18" s="63"/>
      <c r="E18" s="62" t="s">
        <v>12</v>
      </c>
      <c r="F18" s="63"/>
      <c r="G18" s="271"/>
      <c r="H18" s="277"/>
      <c r="I18" s="39"/>
      <c r="J18" s="39"/>
      <c r="K18" s="39"/>
      <c r="L18" s="39"/>
      <c r="M18" s="39"/>
      <c r="N18" s="39"/>
      <c r="O18" s="39"/>
    </row>
    <row r="19" spans="1:15" ht="80.25" customHeight="1">
      <c r="A19" s="281">
        <v>9</v>
      </c>
      <c r="B19" s="29" t="str">
        <f>'CCM-EN'!B23</f>
        <v>Ms. Marie-Christine Charlieu</v>
      </c>
      <c r="C19" s="29" t="str">
        <f>'CCM-EN'!C23</f>
        <v xml:space="preserve">Attachée de Coopération </v>
      </c>
      <c r="D19" s="29" t="str">
        <f>'CCM-EN'!D24</f>
        <v>Embassy of France</v>
      </c>
      <c r="E19" s="29" t="s">
        <v>10</v>
      </c>
      <c r="F19" s="29" t="str">
        <f>'CCM-EN'!H23</f>
        <v>Tel:    (856 21) 21 26 74 42
Fax:   (856 21)  
Mob: (856 20) 
E-mail: marie-christine.charlieu@diplomatie.gouv.fr</v>
      </c>
      <c r="G19" s="271"/>
      <c r="H19" s="277"/>
      <c r="I19" s="39"/>
      <c r="J19" s="39"/>
      <c r="K19" s="39"/>
      <c r="L19" s="39"/>
      <c r="M19" s="39"/>
      <c r="N19" s="39"/>
      <c r="O19" s="39"/>
    </row>
    <row r="20" spans="1:15" ht="48.75" customHeight="1">
      <c r="A20" s="282"/>
      <c r="B20" s="62" t="str">
        <f>'CCM-EN'!B24</f>
        <v>Ms. Alice Bonnet</v>
      </c>
      <c r="C20" s="63" t="str">
        <f>'CCM-EN'!C24</f>
        <v>Project Officer (Health)</v>
      </c>
      <c r="D20" s="63" t="str">
        <f>'CCM-EN'!D24</f>
        <v>Embassy of France</v>
      </c>
      <c r="E20" s="63" t="str">
        <f>'CCM-EN'!E24</f>
        <v>Alternate</v>
      </c>
      <c r="F20" s="63" t="str">
        <f>'CCM-EN'!H24</f>
        <v>Tel:   (856 21)
Mob: (856 20) 
E-mail: alice.bonnet@diplomatie.gouv.fr</v>
      </c>
      <c r="G20" s="271"/>
      <c r="H20" s="277"/>
      <c r="I20" s="39"/>
      <c r="J20" s="39"/>
      <c r="K20" s="39"/>
      <c r="L20" s="39"/>
      <c r="M20" s="39"/>
      <c r="N20" s="39"/>
      <c r="O20" s="39"/>
    </row>
    <row r="21" spans="1:15" ht="60" customHeight="1">
      <c r="A21" s="281">
        <v>10</v>
      </c>
      <c r="B21" s="43" t="s">
        <v>234</v>
      </c>
      <c r="C21" s="40" t="s">
        <v>232</v>
      </c>
      <c r="D21" s="40" t="s">
        <v>23</v>
      </c>
      <c r="E21" s="5" t="s">
        <v>10</v>
      </c>
      <c r="F21" s="40" t="s">
        <v>233</v>
      </c>
      <c r="G21" s="271"/>
      <c r="H21" s="277"/>
      <c r="I21" s="39"/>
      <c r="J21" s="39"/>
      <c r="K21" s="39"/>
      <c r="L21" s="39"/>
      <c r="M21" s="39"/>
      <c r="N21" s="39"/>
      <c r="O21" s="39"/>
    </row>
    <row r="22" spans="1:15" ht="63" customHeight="1">
      <c r="A22" s="282"/>
      <c r="B22" s="155" t="s">
        <v>238</v>
      </c>
      <c r="C22" s="63"/>
      <c r="D22" s="63"/>
      <c r="E22" s="63" t="s">
        <v>12</v>
      </c>
      <c r="F22" s="63" t="s">
        <v>289</v>
      </c>
      <c r="G22" s="272"/>
      <c r="H22" s="277"/>
      <c r="I22" s="39"/>
      <c r="J22" s="39"/>
      <c r="K22" s="39"/>
      <c r="L22" s="39"/>
      <c r="M22" s="39"/>
      <c r="N22" s="39"/>
      <c r="O22" s="39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90" orientation="landscape" horizontalDpi="4294967293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3"/>
  <sheetViews>
    <sheetView workbookViewId="0">
      <selection activeCell="H4" sqref="H4"/>
    </sheetView>
  </sheetViews>
  <sheetFormatPr defaultColWidth="9.109375" defaultRowHeight="13.8"/>
  <cols>
    <col min="1" max="1" width="3.6640625" style="22" bestFit="1" customWidth="1"/>
    <col min="2" max="2" width="37" style="22" bestFit="1" customWidth="1"/>
    <col min="3" max="3" width="46.6640625" style="22" customWidth="1"/>
    <col min="4" max="4" width="46.6640625" style="60" customWidth="1"/>
    <col min="5" max="5" width="41.6640625" style="22" customWidth="1"/>
    <col min="6" max="16384" width="9.109375" style="22"/>
  </cols>
  <sheetData>
    <row r="1" spans="1:5" ht="35.25" customHeight="1">
      <c r="A1" s="286" t="s">
        <v>242</v>
      </c>
      <c r="B1" s="286"/>
      <c r="C1" s="286"/>
      <c r="D1" s="286"/>
      <c r="E1" s="103"/>
    </row>
    <row r="2" spans="1:5">
      <c r="A2" s="104" t="s">
        <v>0</v>
      </c>
      <c r="B2" s="104" t="s">
        <v>93</v>
      </c>
      <c r="C2" s="104" t="s">
        <v>2</v>
      </c>
      <c r="D2" s="104" t="s">
        <v>5</v>
      </c>
      <c r="E2" s="104" t="s">
        <v>94</v>
      </c>
    </row>
    <row r="3" spans="1:5">
      <c r="A3" s="287" t="s">
        <v>239</v>
      </c>
      <c r="B3" s="288"/>
      <c r="C3" s="288"/>
      <c r="D3" s="289"/>
      <c r="E3" s="115"/>
    </row>
    <row r="4" spans="1:5" ht="66.75" customHeight="1">
      <c r="A4" s="116">
        <v>1</v>
      </c>
      <c r="B4" s="116" t="s">
        <v>596</v>
      </c>
      <c r="C4" s="116" t="s">
        <v>512</v>
      </c>
      <c r="D4" s="117" t="s">
        <v>493</v>
      </c>
      <c r="E4" s="290" t="s">
        <v>499</v>
      </c>
    </row>
    <row r="5" spans="1:5" ht="66.75" customHeight="1">
      <c r="A5" s="116">
        <v>2</v>
      </c>
      <c r="B5" s="116" t="s">
        <v>11</v>
      </c>
      <c r="C5" s="116" t="s">
        <v>510</v>
      </c>
      <c r="D5" s="117" t="s">
        <v>243</v>
      </c>
      <c r="E5" s="291"/>
    </row>
    <row r="6" spans="1:5" ht="64.5" customHeight="1">
      <c r="A6" s="116">
        <v>3</v>
      </c>
      <c r="B6" s="116" t="s">
        <v>240</v>
      </c>
      <c r="C6" s="116" t="s">
        <v>511</v>
      </c>
      <c r="D6" s="117" t="s">
        <v>241</v>
      </c>
      <c r="E6" s="291"/>
    </row>
    <row r="7" spans="1:5" ht="40.5" customHeight="1">
      <c r="A7" s="116">
        <v>4</v>
      </c>
      <c r="B7" s="27" t="s">
        <v>597</v>
      </c>
      <c r="C7" s="116" t="s">
        <v>497</v>
      </c>
      <c r="D7" s="117" t="s">
        <v>498</v>
      </c>
      <c r="E7" s="291"/>
    </row>
    <row r="8" spans="1:5" s="23" customFormat="1" ht="37.5" customHeight="1">
      <c r="A8" s="116">
        <v>5</v>
      </c>
      <c r="B8" s="102" t="s">
        <v>507</v>
      </c>
      <c r="C8" s="102" t="s">
        <v>513</v>
      </c>
      <c r="D8" s="139" t="s">
        <v>508</v>
      </c>
      <c r="E8" s="291"/>
    </row>
    <row r="9" spans="1:5" s="23" customFormat="1" ht="39" customHeight="1">
      <c r="A9" s="116">
        <v>6</v>
      </c>
      <c r="B9" s="139" t="s">
        <v>509</v>
      </c>
      <c r="C9" s="102" t="s">
        <v>514</v>
      </c>
      <c r="D9" s="139" t="s">
        <v>515</v>
      </c>
      <c r="E9" s="292"/>
    </row>
    <row r="10" spans="1:5" s="23" customFormat="1" ht="46.5" customHeight="1">
      <c r="A10" s="229"/>
    </row>
    <row r="11" spans="1:5" s="23" customFormat="1" ht="37.5" customHeight="1">
      <c r="A11" s="229"/>
    </row>
    <row r="12" spans="1:5" s="23" customFormat="1" ht="37.5" customHeight="1">
      <c r="A12" s="229"/>
    </row>
    <row r="13" spans="1:5" s="23" customFormat="1" ht="28.5" customHeight="1">
      <c r="A13" s="229"/>
    </row>
    <row r="14" spans="1:5" s="23" customFormat="1" ht="33.75" customHeight="1">
      <c r="A14" s="229"/>
    </row>
    <row r="15" spans="1:5" s="23" customFormat="1" ht="34.5" customHeight="1">
      <c r="A15" s="229"/>
    </row>
    <row r="16" spans="1:5" s="23" customFormat="1" ht="15.75" customHeight="1">
      <c r="A16" s="229"/>
    </row>
    <row r="17" spans="1:5" s="23" customFormat="1" ht="51.75" customHeight="1">
      <c r="A17" s="229"/>
    </row>
    <row r="18" spans="1:5" s="23" customFormat="1" ht="37.5" customHeight="1">
      <c r="A18" s="229"/>
    </row>
    <row r="19" spans="1:5" s="23" customFormat="1" ht="36.75" customHeight="1">
      <c r="A19" s="229"/>
    </row>
    <row r="20" spans="1:5" s="23" customFormat="1" ht="18" customHeight="1">
      <c r="A20" s="229"/>
    </row>
    <row r="21" spans="1:5" s="23" customFormat="1" ht="36.75" customHeight="1">
      <c r="A21" s="22"/>
      <c r="B21" s="22"/>
      <c r="C21" s="22"/>
      <c r="D21" s="60"/>
      <c r="E21" s="229"/>
    </row>
    <row r="23" spans="1:5">
      <c r="B23" s="230"/>
    </row>
  </sheetData>
  <mergeCells count="3">
    <mergeCell ref="A1:D1"/>
    <mergeCell ref="A3:D3"/>
    <mergeCell ref="E4:E9"/>
  </mergeCells>
  <pageMargins left="0.25" right="0.25" top="0.75" bottom="0.75" header="0.3" footer="0.3"/>
  <pageSetup scale="99" fitToHeight="0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topLeftCell="A4" workbookViewId="0">
      <selection activeCell="D19" sqref="D19"/>
    </sheetView>
  </sheetViews>
  <sheetFormatPr defaultColWidth="9.109375" defaultRowHeight="13.8"/>
  <cols>
    <col min="1" max="1" width="3.6640625" style="22" bestFit="1" customWidth="1"/>
    <col min="2" max="2" width="37" style="22" bestFit="1" customWidth="1"/>
    <col min="3" max="3" width="46.6640625" style="22" customWidth="1"/>
    <col min="4" max="4" width="46.6640625" style="60" customWidth="1"/>
    <col min="5" max="5" width="41.6640625" style="22" customWidth="1"/>
    <col min="6" max="16384" width="9.109375" style="22"/>
  </cols>
  <sheetData>
    <row r="1" spans="1:5" ht="35.25" customHeight="1">
      <c r="A1" s="286" t="s">
        <v>276</v>
      </c>
      <c r="B1" s="286"/>
      <c r="C1" s="286"/>
      <c r="D1" s="286"/>
      <c r="E1" s="103"/>
    </row>
    <row r="2" spans="1:5">
      <c r="A2" s="104" t="s">
        <v>0</v>
      </c>
      <c r="B2" s="104" t="s">
        <v>93</v>
      </c>
      <c r="C2" s="104" t="s">
        <v>2</v>
      </c>
      <c r="D2" s="104" t="s">
        <v>5</v>
      </c>
      <c r="E2" s="104" t="s">
        <v>94</v>
      </c>
    </row>
    <row r="3" spans="1:5" ht="76.5" customHeight="1">
      <c r="A3" s="116">
        <v>1</v>
      </c>
      <c r="B3" s="116" t="s">
        <v>147</v>
      </c>
      <c r="C3" s="116" t="s">
        <v>246</v>
      </c>
      <c r="D3" s="117" t="s">
        <v>528</v>
      </c>
      <c r="E3" s="293" t="s">
        <v>590</v>
      </c>
    </row>
    <row r="4" spans="1:5" ht="65.25" customHeight="1">
      <c r="A4" s="116">
        <v>2</v>
      </c>
      <c r="B4" s="116" t="s">
        <v>589</v>
      </c>
      <c r="C4" s="116" t="s">
        <v>247</v>
      </c>
      <c r="D4" s="117" t="s">
        <v>591</v>
      </c>
      <c r="E4" s="294"/>
    </row>
    <row r="5" spans="1:5" ht="71.25" customHeight="1">
      <c r="A5" s="116">
        <v>4</v>
      </c>
      <c r="B5" s="116" t="s">
        <v>244</v>
      </c>
      <c r="C5" s="116" t="s">
        <v>407</v>
      </c>
      <c r="D5" s="117" t="s">
        <v>529</v>
      </c>
      <c r="E5" s="294"/>
    </row>
    <row r="6" spans="1:5" ht="41.4">
      <c r="A6" s="20">
        <v>5</v>
      </c>
      <c r="B6" s="102" t="s">
        <v>561</v>
      </c>
      <c r="C6" s="116" t="s">
        <v>562</v>
      </c>
      <c r="D6" s="117" t="s">
        <v>563</v>
      </c>
      <c r="E6" s="295"/>
    </row>
  </sheetData>
  <mergeCells count="2">
    <mergeCell ref="A1:D1"/>
    <mergeCell ref="E3:E6"/>
  </mergeCells>
  <pageMargins left="0.25" right="0.25" top="0.75" bottom="0.75" header="0.3" footer="0.3"/>
  <pageSetup scale="99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topLeftCell="A49" workbookViewId="0">
      <selection activeCell="F13" sqref="F13:F15"/>
    </sheetView>
  </sheetViews>
  <sheetFormatPr defaultColWidth="36" defaultRowHeight="13.8"/>
  <cols>
    <col min="1" max="1" width="3.44140625" style="21" customWidth="1"/>
    <col min="2" max="2" width="30" style="21" customWidth="1"/>
    <col min="3" max="3" width="24.33203125" style="21" customWidth="1"/>
    <col min="4" max="4" width="39.33203125" style="21" customWidth="1"/>
    <col min="5" max="5" width="38.44140625" style="21" customWidth="1"/>
    <col min="6" max="6" width="31.88671875" style="21" customWidth="1"/>
    <col min="7" max="16384" width="36" style="21"/>
  </cols>
  <sheetData>
    <row r="1" spans="1:7" s="24" customFormat="1" ht="24" customHeight="1">
      <c r="A1" s="286" t="s">
        <v>320</v>
      </c>
      <c r="B1" s="286"/>
      <c r="C1" s="286"/>
      <c r="D1" s="286"/>
      <c r="E1" s="286"/>
      <c r="F1" s="109"/>
    </row>
    <row r="2" spans="1:7" s="24" customFormat="1" ht="22.5" customHeight="1">
      <c r="A2" s="296" t="s">
        <v>322</v>
      </c>
      <c r="B2" s="296"/>
      <c r="C2" s="296"/>
      <c r="D2" s="296"/>
      <c r="E2" s="296"/>
      <c r="F2" s="109"/>
    </row>
    <row r="3" spans="1:7" ht="18" customHeight="1">
      <c r="A3" s="25" t="s">
        <v>0</v>
      </c>
      <c r="B3" s="25" t="s">
        <v>93</v>
      </c>
      <c r="C3" s="25" t="s">
        <v>2</v>
      </c>
      <c r="D3" s="107" t="s">
        <v>197</v>
      </c>
      <c r="E3" s="25" t="s">
        <v>5</v>
      </c>
      <c r="F3" s="25" t="s">
        <v>94</v>
      </c>
    </row>
    <row r="4" spans="1:7" ht="36" customHeight="1">
      <c r="A4" s="26">
        <v>1</v>
      </c>
      <c r="B4" s="27" t="s">
        <v>492</v>
      </c>
      <c r="C4" s="27" t="s">
        <v>132</v>
      </c>
      <c r="D4" s="27" t="s">
        <v>323</v>
      </c>
      <c r="E4" s="28" t="s">
        <v>493</v>
      </c>
      <c r="F4" s="297" t="s">
        <v>491</v>
      </c>
    </row>
    <row r="5" spans="1:7" ht="62.25" customHeight="1">
      <c r="A5" s="26">
        <v>2</v>
      </c>
      <c r="B5" s="27" t="s">
        <v>315</v>
      </c>
      <c r="C5" s="27" t="s">
        <v>496</v>
      </c>
      <c r="D5" s="27" t="s">
        <v>323</v>
      </c>
      <c r="E5" s="28" t="s">
        <v>326</v>
      </c>
      <c r="F5" s="298"/>
      <c r="G5" s="149"/>
    </row>
    <row r="6" spans="1:7" ht="62.25" customHeight="1">
      <c r="A6" s="26">
        <v>3</v>
      </c>
      <c r="B6" s="27" t="s">
        <v>319</v>
      </c>
      <c r="C6" s="27" t="s">
        <v>131</v>
      </c>
      <c r="D6" s="27" t="s">
        <v>323</v>
      </c>
      <c r="E6" s="28" t="s">
        <v>321</v>
      </c>
      <c r="F6" s="299"/>
      <c r="G6" s="149"/>
    </row>
    <row r="7" spans="1:7" s="24" customFormat="1" ht="22.5" customHeight="1">
      <c r="A7" s="296" t="s">
        <v>205</v>
      </c>
      <c r="B7" s="296"/>
      <c r="C7" s="296"/>
      <c r="D7" s="296"/>
      <c r="E7" s="296"/>
      <c r="F7" s="109"/>
    </row>
    <row r="8" spans="1:7" ht="18" customHeight="1">
      <c r="A8" s="25" t="s">
        <v>0</v>
      </c>
      <c r="B8" s="25" t="s">
        <v>93</v>
      </c>
      <c r="C8" s="25" t="s">
        <v>2</v>
      </c>
      <c r="D8" s="107" t="s">
        <v>197</v>
      </c>
      <c r="E8" s="25" t="s">
        <v>5</v>
      </c>
      <c r="F8" s="25" t="s">
        <v>94</v>
      </c>
    </row>
    <row r="9" spans="1:7" ht="30.75" customHeight="1">
      <c r="A9" s="26">
        <v>1</v>
      </c>
      <c r="B9" s="27" t="s">
        <v>208</v>
      </c>
      <c r="C9" s="27" t="s">
        <v>132</v>
      </c>
      <c r="D9" s="27" t="s">
        <v>206</v>
      </c>
      <c r="E9" s="28" t="s">
        <v>207</v>
      </c>
      <c r="F9" s="302" t="s">
        <v>274</v>
      </c>
    </row>
    <row r="10" spans="1:7" ht="60.75" customHeight="1">
      <c r="A10" s="33">
        <v>2</v>
      </c>
      <c r="B10" s="32" t="s">
        <v>133</v>
      </c>
      <c r="C10" s="32" t="s">
        <v>131</v>
      </c>
      <c r="D10" s="27" t="s">
        <v>206</v>
      </c>
      <c r="E10" s="28" t="s">
        <v>134</v>
      </c>
      <c r="F10" s="303"/>
    </row>
    <row r="11" spans="1:7" s="24" customFormat="1" ht="22.5" customHeight="1">
      <c r="A11" s="296" t="s">
        <v>211</v>
      </c>
      <c r="B11" s="296"/>
      <c r="C11" s="296"/>
      <c r="D11" s="296"/>
      <c r="E11" s="296"/>
      <c r="F11" s="109"/>
    </row>
    <row r="12" spans="1:7" ht="18" customHeight="1">
      <c r="A12" s="25" t="s">
        <v>0</v>
      </c>
      <c r="B12" s="25" t="s">
        <v>93</v>
      </c>
      <c r="C12" s="25" t="s">
        <v>2</v>
      </c>
      <c r="D12" s="107" t="s">
        <v>197</v>
      </c>
      <c r="E12" s="25" t="s">
        <v>5</v>
      </c>
      <c r="F12" s="25" t="s">
        <v>94</v>
      </c>
    </row>
    <row r="13" spans="1:7" ht="36.75" customHeight="1">
      <c r="A13" s="26">
        <v>1</v>
      </c>
      <c r="B13" s="40" t="s">
        <v>11</v>
      </c>
      <c r="C13" s="40" t="s">
        <v>215</v>
      </c>
      <c r="D13" s="40" t="s">
        <v>216</v>
      </c>
      <c r="E13" s="28" t="s">
        <v>212</v>
      </c>
      <c r="F13" s="302" t="s">
        <v>296</v>
      </c>
    </row>
    <row r="14" spans="1:7" ht="40.5" customHeight="1">
      <c r="A14" s="33">
        <v>2</v>
      </c>
      <c r="B14" s="32" t="s">
        <v>213</v>
      </c>
      <c r="C14" s="40" t="s">
        <v>217</v>
      </c>
      <c r="D14" s="27" t="s">
        <v>216</v>
      </c>
      <c r="E14" s="28" t="s">
        <v>214</v>
      </c>
      <c r="F14" s="303"/>
    </row>
    <row r="15" spans="1:7" ht="42" customHeight="1">
      <c r="A15" s="26">
        <v>3</v>
      </c>
      <c r="B15" s="32" t="s">
        <v>297</v>
      </c>
      <c r="C15" s="40" t="s">
        <v>218</v>
      </c>
      <c r="D15" s="27" t="s">
        <v>216</v>
      </c>
      <c r="E15" s="28" t="s">
        <v>298</v>
      </c>
      <c r="F15" s="303"/>
    </row>
    <row r="16" spans="1:7" ht="42" customHeight="1">
      <c r="A16" s="33">
        <v>4</v>
      </c>
      <c r="B16" s="32" t="s">
        <v>671</v>
      </c>
      <c r="C16" s="40" t="s">
        <v>218</v>
      </c>
      <c r="D16" s="27" t="s">
        <v>216</v>
      </c>
      <c r="E16" s="28" t="s">
        <v>298</v>
      </c>
      <c r="F16" s="225"/>
    </row>
    <row r="17" spans="1:7" s="24" customFormat="1" ht="22.5" customHeight="1">
      <c r="A17" s="296" t="s">
        <v>95</v>
      </c>
      <c r="B17" s="296"/>
      <c r="C17" s="296"/>
      <c r="D17" s="296"/>
      <c r="E17" s="296"/>
      <c r="F17" s="109"/>
    </row>
    <row r="18" spans="1:7" ht="18" customHeight="1">
      <c r="A18" s="25" t="s">
        <v>0</v>
      </c>
      <c r="B18" s="25" t="s">
        <v>93</v>
      </c>
      <c r="C18" s="25" t="s">
        <v>2</v>
      </c>
      <c r="D18" s="107" t="s">
        <v>197</v>
      </c>
      <c r="E18" s="25" t="s">
        <v>5</v>
      </c>
      <c r="F18" s="25" t="s">
        <v>94</v>
      </c>
    </row>
    <row r="19" spans="1:7" ht="62.25" customHeight="1">
      <c r="A19" s="26">
        <v>1</v>
      </c>
      <c r="B19" s="27" t="s">
        <v>530</v>
      </c>
      <c r="C19" s="27" t="s">
        <v>96</v>
      </c>
      <c r="D19" s="27" t="s">
        <v>531</v>
      </c>
      <c r="E19" s="28" t="s">
        <v>532</v>
      </c>
      <c r="F19" s="121" t="s">
        <v>536</v>
      </c>
    </row>
    <row r="20" spans="1:7" ht="62.25" customHeight="1">
      <c r="A20" s="26">
        <v>2</v>
      </c>
      <c r="B20" s="27" t="s">
        <v>598</v>
      </c>
      <c r="C20" s="27" t="s">
        <v>533</v>
      </c>
      <c r="D20" s="27" t="s">
        <v>531</v>
      </c>
      <c r="E20" s="28" t="s">
        <v>256</v>
      </c>
      <c r="F20" s="122"/>
    </row>
    <row r="21" spans="1:7" ht="62.25" customHeight="1">
      <c r="A21" s="26">
        <v>3</v>
      </c>
      <c r="B21" s="27" t="s">
        <v>534</v>
      </c>
      <c r="C21" s="27" t="s">
        <v>533</v>
      </c>
      <c r="D21" s="27" t="s">
        <v>531</v>
      </c>
      <c r="E21" s="28" t="s">
        <v>535</v>
      </c>
      <c r="F21" s="122"/>
    </row>
    <row r="22" spans="1:7" ht="62.25" customHeight="1">
      <c r="A22" s="26">
        <v>4</v>
      </c>
      <c r="B22" s="27" t="s">
        <v>98</v>
      </c>
      <c r="C22" s="27" t="s">
        <v>661</v>
      </c>
      <c r="D22" s="27" t="s">
        <v>97</v>
      </c>
      <c r="E22" s="28" t="s">
        <v>248</v>
      </c>
      <c r="F22" s="122"/>
    </row>
    <row r="23" spans="1:7" s="24" customFormat="1" ht="20.25" customHeight="1">
      <c r="A23" s="304" t="s">
        <v>99</v>
      </c>
      <c r="B23" s="305"/>
      <c r="C23" s="305"/>
      <c r="D23" s="305"/>
      <c r="E23" s="306"/>
      <c r="F23" s="109"/>
    </row>
    <row r="24" spans="1:7" s="24" customFormat="1" ht="18" customHeight="1">
      <c r="A24" s="25" t="s">
        <v>0</v>
      </c>
      <c r="B24" s="25" t="s">
        <v>93</v>
      </c>
      <c r="C24" s="25" t="s">
        <v>2</v>
      </c>
      <c r="D24" s="107" t="s">
        <v>197</v>
      </c>
      <c r="E24" s="25" t="s">
        <v>5</v>
      </c>
      <c r="F24" s="300" t="s">
        <v>652</v>
      </c>
    </row>
    <row r="25" spans="1:7" ht="48" customHeight="1">
      <c r="A25" s="20">
        <v>1</v>
      </c>
      <c r="B25" s="27" t="s">
        <v>100</v>
      </c>
      <c r="C25" s="29" t="s">
        <v>275</v>
      </c>
      <c r="D25" s="27" t="s">
        <v>350</v>
      </c>
      <c r="E25" s="28" t="s">
        <v>390</v>
      </c>
      <c r="F25" s="301"/>
    </row>
    <row r="26" spans="1:7" ht="63.75" customHeight="1">
      <c r="A26" s="20">
        <v>2</v>
      </c>
      <c r="B26" s="27" t="s">
        <v>101</v>
      </c>
      <c r="C26" s="29" t="s">
        <v>102</v>
      </c>
      <c r="D26" s="27" t="s">
        <v>353</v>
      </c>
      <c r="E26" s="28" t="s">
        <v>103</v>
      </c>
      <c r="F26" s="301"/>
      <c r="G26" s="105"/>
    </row>
    <row r="27" spans="1:7" ht="55.2">
      <c r="A27" s="20">
        <v>3</v>
      </c>
      <c r="B27" s="27" t="s">
        <v>104</v>
      </c>
      <c r="C27" s="29" t="s">
        <v>105</v>
      </c>
      <c r="D27" s="27" t="s">
        <v>106</v>
      </c>
      <c r="E27" s="28" t="s">
        <v>107</v>
      </c>
      <c r="F27" s="301"/>
    </row>
    <row r="28" spans="1:7" ht="55.2">
      <c r="A28" s="20">
        <v>4</v>
      </c>
      <c r="B28" s="43" t="s">
        <v>108</v>
      </c>
      <c r="C28" s="43" t="s">
        <v>109</v>
      </c>
      <c r="D28" s="43" t="s">
        <v>110</v>
      </c>
      <c r="E28" s="43" t="s">
        <v>111</v>
      </c>
      <c r="F28" s="123"/>
    </row>
    <row r="29" spans="1:7" ht="55.2">
      <c r="A29" s="20">
        <v>5</v>
      </c>
      <c r="B29" s="27" t="s">
        <v>112</v>
      </c>
      <c r="C29" s="27" t="s">
        <v>113</v>
      </c>
      <c r="D29" s="27" t="s">
        <v>23</v>
      </c>
      <c r="E29" s="28" t="s">
        <v>228</v>
      </c>
      <c r="F29" s="123"/>
    </row>
    <row r="30" spans="1:7" ht="55.2">
      <c r="A30" s="20">
        <v>6</v>
      </c>
      <c r="B30" s="27" t="s">
        <v>114</v>
      </c>
      <c r="C30" s="27" t="s">
        <v>115</v>
      </c>
      <c r="D30" s="27" t="s">
        <v>198</v>
      </c>
      <c r="E30" s="28" t="s">
        <v>116</v>
      </c>
      <c r="F30" s="123"/>
    </row>
    <row r="31" spans="1:7" ht="41.4">
      <c r="A31" s="20">
        <v>7</v>
      </c>
      <c r="B31" s="135" t="s">
        <v>122</v>
      </c>
      <c r="C31" s="135" t="s">
        <v>35</v>
      </c>
      <c r="D31" s="135" t="s">
        <v>348</v>
      </c>
      <c r="E31" s="29" t="s">
        <v>231</v>
      </c>
      <c r="F31" s="124"/>
    </row>
    <row r="32" spans="1:7">
      <c r="A32" s="296" t="s">
        <v>117</v>
      </c>
      <c r="B32" s="296"/>
      <c r="C32" s="296"/>
      <c r="D32" s="296"/>
      <c r="E32" s="296"/>
      <c r="F32" s="134"/>
    </row>
    <row r="33" spans="1:6" s="24" customFormat="1" ht="15" customHeight="1">
      <c r="A33" s="25" t="s">
        <v>0</v>
      </c>
      <c r="B33" s="25" t="s">
        <v>93</v>
      </c>
      <c r="C33" s="25" t="s">
        <v>2</v>
      </c>
      <c r="D33" s="107" t="s">
        <v>197</v>
      </c>
      <c r="E33" s="25" t="s">
        <v>5</v>
      </c>
      <c r="F33" s="109"/>
    </row>
    <row r="34" spans="1:6" ht="18.75" customHeight="1">
      <c r="A34" s="26">
        <v>1</v>
      </c>
      <c r="B34" s="27" t="s">
        <v>500</v>
      </c>
      <c r="C34" s="27" t="s">
        <v>604</v>
      </c>
      <c r="D34" s="27" t="s">
        <v>117</v>
      </c>
      <c r="E34" s="28" t="s">
        <v>502</v>
      </c>
      <c r="F34" s="25" t="s">
        <v>94</v>
      </c>
    </row>
    <row r="35" spans="1:6" ht="63" customHeight="1">
      <c r="A35" s="26">
        <v>2</v>
      </c>
      <c r="B35" s="27" t="s">
        <v>504</v>
      </c>
      <c r="C35" s="27" t="s">
        <v>344</v>
      </c>
      <c r="D35" s="27" t="s">
        <v>117</v>
      </c>
      <c r="E35" s="28" t="s">
        <v>345</v>
      </c>
      <c r="F35" s="307" t="s">
        <v>625</v>
      </c>
    </row>
    <row r="36" spans="1:6" ht="61.5" customHeight="1">
      <c r="A36" s="26">
        <v>3</v>
      </c>
      <c r="B36" s="27" t="s">
        <v>501</v>
      </c>
      <c r="C36" s="27" t="s">
        <v>344</v>
      </c>
      <c r="D36" s="27" t="s">
        <v>117</v>
      </c>
      <c r="E36" s="28" t="s">
        <v>503</v>
      </c>
      <c r="F36" s="307"/>
    </row>
    <row r="37" spans="1:6" ht="63" customHeight="1">
      <c r="A37" s="26">
        <v>4</v>
      </c>
      <c r="B37" s="27" t="s">
        <v>118</v>
      </c>
      <c r="C37" s="27" t="s">
        <v>661</v>
      </c>
      <c r="D37" s="27" t="s">
        <v>117</v>
      </c>
      <c r="E37" s="28" t="s">
        <v>119</v>
      </c>
      <c r="F37" s="307"/>
    </row>
    <row r="38" spans="1:6" ht="63" customHeight="1">
      <c r="A38" s="26">
        <v>5</v>
      </c>
      <c r="B38" s="27" t="s">
        <v>505</v>
      </c>
      <c r="C38" s="27" t="s">
        <v>506</v>
      </c>
      <c r="D38" s="27" t="s">
        <v>117</v>
      </c>
      <c r="E38" s="28" t="s">
        <v>631</v>
      </c>
      <c r="F38" s="307"/>
    </row>
    <row r="39" spans="1:6" ht="35.25" customHeight="1">
      <c r="A39" s="26">
        <v>6</v>
      </c>
      <c r="B39" s="27" t="s">
        <v>173</v>
      </c>
      <c r="C39" s="27" t="s">
        <v>252</v>
      </c>
      <c r="D39" s="27" t="s">
        <v>117</v>
      </c>
      <c r="E39" s="28" t="s">
        <v>120</v>
      </c>
      <c r="F39" s="307"/>
    </row>
    <row r="40" spans="1:6" s="24" customFormat="1" ht="21" customHeight="1">
      <c r="A40" s="308" t="s">
        <v>121</v>
      </c>
      <c r="B40" s="308"/>
      <c r="C40" s="308"/>
      <c r="D40" s="308"/>
      <c r="E40" s="308"/>
      <c r="F40" s="307"/>
    </row>
    <row r="41" spans="1:6" s="24" customFormat="1" ht="19.5" customHeight="1">
      <c r="A41" s="25" t="s">
        <v>0</v>
      </c>
      <c r="B41" s="25" t="s">
        <v>93</v>
      </c>
      <c r="C41" s="25" t="s">
        <v>2</v>
      </c>
      <c r="D41" s="107" t="s">
        <v>197</v>
      </c>
      <c r="E41" s="25" t="s">
        <v>5</v>
      </c>
      <c r="F41" s="25" t="s">
        <v>94</v>
      </c>
    </row>
    <row r="42" spans="1:6" ht="54" customHeight="1">
      <c r="A42" s="20">
        <v>1</v>
      </c>
      <c r="B42" s="27" t="s">
        <v>122</v>
      </c>
      <c r="C42" s="29" t="s">
        <v>35</v>
      </c>
      <c r="D42" s="27" t="s">
        <v>349</v>
      </c>
      <c r="E42" s="28" t="s">
        <v>231</v>
      </c>
      <c r="F42" s="293" t="s">
        <v>403</v>
      </c>
    </row>
    <row r="43" spans="1:6" ht="55.2">
      <c r="A43" s="20">
        <v>2</v>
      </c>
      <c r="B43" s="27" t="s">
        <v>101</v>
      </c>
      <c r="C43" s="29" t="s">
        <v>102</v>
      </c>
      <c r="D43" s="27" t="s">
        <v>353</v>
      </c>
      <c r="E43" s="28" t="s">
        <v>103</v>
      </c>
      <c r="F43" s="294"/>
    </row>
    <row r="44" spans="1:6" ht="63" customHeight="1">
      <c r="A44" s="20">
        <v>3</v>
      </c>
      <c r="B44" s="31" t="s">
        <v>100</v>
      </c>
      <c r="C44" s="19" t="s">
        <v>275</v>
      </c>
      <c r="D44" s="27" t="s">
        <v>350</v>
      </c>
      <c r="E44" s="28" t="s">
        <v>389</v>
      </c>
      <c r="F44" s="294"/>
    </row>
    <row r="45" spans="1:6" ht="36.75" customHeight="1">
      <c r="A45" s="20">
        <v>4</v>
      </c>
      <c r="B45" s="27" t="s">
        <v>234</v>
      </c>
      <c r="C45" s="27" t="s">
        <v>253</v>
      </c>
      <c r="D45" s="27" t="s">
        <v>23</v>
      </c>
      <c r="E45" s="28" t="s">
        <v>527</v>
      </c>
      <c r="F45" s="226"/>
    </row>
    <row r="46" spans="1:6" s="24" customFormat="1" ht="24" customHeight="1">
      <c r="A46" s="296" t="s">
        <v>123</v>
      </c>
      <c r="B46" s="296"/>
      <c r="C46" s="296"/>
      <c r="D46" s="296"/>
      <c r="E46" s="296"/>
      <c r="F46" s="227"/>
    </row>
    <row r="47" spans="1:6" ht="20.25" customHeight="1">
      <c r="A47" s="25" t="s">
        <v>0</v>
      </c>
      <c r="B47" s="25" t="s">
        <v>93</v>
      </c>
      <c r="C47" s="25" t="s">
        <v>2</v>
      </c>
      <c r="D47" s="107" t="s">
        <v>197</v>
      </c>
      <c r="E47" s="25" t="s">
        <v>5</v>
      </c>
      <c r="F47" s="125" t="s">
        <v>94</v>
      </c>
    </row>
    <row r="48" spans="1:6" ht="21.75" customHeight="1">
      <c r="A48" s="26">
        <v>1</v>
      </c>
      <c r="B48" s="27" t="s">
        <v>125</v>
      </c>
      <c r="C48" s="27" t="s">
        <v>124</v>
      </c>
      <c r="D48" s="27" t="s">
        <v>606</v>
      </c>
      <c r="E48" s="28" t="s">
        <v>126</v>
      </c>
      <c r="F48" s="297" t="s">
        <v>605</v>
      </c>
    </row>
    <row r="49" spans="1:6" ht="62.25" customHeight="1">
      <c r="A49" s="26">
        <v>2</v>
      </c>
      <c r="B49" s="27" t="s">
        <v>607</v>
      </c>
      <c r="C49" s="27" t="s">
        <v>533</v>
      </c>
      <c r="D49" s="27" t="s">
        <v>606</v>
      </c>
      <c r="E49" s="28" t="s">
        <v>608</v>
      </c>
      <c r="F49" s="298"/>
    </row>
    <row r="50" spans="1:6" ht="62.25" customHeight="1">
      <c r="A50" s="26">
        <v>3</v>
      </c>
      <c r="B50" s="27" t="s">
        <v>599</v>
      </c>
      <c r="C50" s="27" t="s">
        <v>609</v>
      </c>
      <c r="D50" s="27" t="s">
        <v>606</v>
      </c>
      <c r="E50" s="28" t="s">
        <v>229</v>
      </c>
      <c r="F50" s="298"/>
    </row>
    <row r="51" spans="1:6" ht="62.25" customHeight="1">
      <c r="A51" s="26">
        <v>4</v>
      </c>
      <c r="B51" s="27" t="s">
        <v>199</v>
      </c>
      <c r="C51" s="27" t="s">
        <v>610</v>
      </c>
      <c r="D51" s="27" t="s">
        <v>606</v>
      </c>
      <c r="E51" s="28" t="s">
        <v>127</v>
      </c>
      <c r="F51" s="298"/>
    </row>
    <row r="52" spans="1:6" ht="62.25" customHeight="1">
      <c r="A52" s="26">
        <v>5</v>
      </c>
      <c r="B52" s="27" t="s">
        <v>611</v>
      </c>
      <c r="C52" s="27" t="s">
        <v>170</v>
      </c>
      <c r="D52" s="27" t="s">
        <v>606</v>
      </c>
      <c r="E52" s="28" t="s">
        <v>254</v>
      </c>
      <c r="F52" s="298"/>
    </row>
    <row r="53" spans="1:6" ht="21" customHeight="1">
      <c r="A53" s="308" t="s">
        <v>128</v>
      </c>
      <c r="B53" s="308"/>
      <c r="C53" s="308"/>
      <c r="D53" s="308"/>
      <c r="E53" s="308"/>
      <c r="F53" s="299"/>
    </row>
    <row r="54" spans="1:6" s="24" customFormat="1" ht="18.75" customHeight="1">
      <c r="A54" s="25" t="s">
        <v>0</v>
      </c>
      <c r="B54" s="25" t="s">
        <v>93</v>
      </c>
      <c r="C54" s="25" t="s">
        <v>2</v>
      </c>
      <c r="D54" s="107" t="s">
        <v>197</v>
      </c>
      <c r="E54" s="25" t="s">
        <v>5</v>
      </c>
      <c r="F54" s="125" t="s">
        <v>94</v>
      </c>
    </row>
    <row r="55" spans="1:6" ht="29.25" customHeight="1">
      <c r="A55" s="20">
        <v>1</v>
      </c>
      <c r="B55" s="27" t="s">
        <v>600</v>
      </c>
      <c r="C55" s="30" t="s">
        <v>96</v>
      </c>
      <c r="D55" s="31" t="s">
        <v>129</v>
      </c>
      <c r="E55" s="28" t="s">
        <v>130</v>
      </c>
      <c r="F55" s="293" t="s">
        <v>660</v>
      </c>
    </row>
    <row r="56" spans="1:6" ht="67.5" customHeight="1">
      <c r="A56" s="20">
        <v>2</v>
      </c>
      <c r="B56" s="20" t="s">
        <v>224</v>
      </c>
      <c r="C56" s="40" t="s">
        <v>227</v>
      </c>
      <c r="D56" s="40" t="s">
        <v>91</v>
      </c>
      <c r="E56" s="40" t="s">
        <v>230</v>
      </c>
      <c r="F56" s="294"/>
    </row>
    <row r="57" spans="1:6" ht="65.25" customHeight="1">
      <c r="A57" s="20">
        <v>5</v>
      </c>
      <c r="B57" s="31" t="s">
        <v>100</v>
      </c>
      <c r="C57" s="19" t="s">
        <v>275</v>
      </c>
      <c r="D57" s="27" t="s">
        <v>350</v>
      </c>
      <c r="E57" s="28" t="s">
        <v>389</v>
      </c>
      <c r="F57" s="123"/>
    </row>
    <row r="58" spans="1:6" ht="63" customHeight="1">
      <c r="A58" s="20">
        <v>6</v>
      </c>
      <c r="B58" s="31" t="s">
        <v>101</v>
      </c>
      <c r="C58" s="19" t="s">
        <v>102</v>
      </c>
      <c r="D58" s="27" t="s">
        <v>353</v>
      </c>
      <c r="E58" s="28" t="s">
        <v>174</v>
      </c>
      <c r="F58" s="123"/>
    </row>
    <row r="59" spans="1:6" ht="63" customHeight="1">
      <c r="A59" s="20">
        <v>7</v>
      </c>
      <c r="B59" s="136" t="s">
        <v>122</v>
      </c>
      <c r="C59" s="19" t="s">
        <v>35</v>
      </c>
      <c r="D59" s="136" t="s">
        <v>348</v>
      </c>
      <c r="E59" s="29" t="s">
        <v>231</v>
      </c>
      <c r="F59" s="123"/>
    </row>
    <row r="60" spans="1:6">
      <c r="F60" s="140"/>
    </row>
  </sheetData>
  <mergeCells count="18">
    <mergeCell ref="A53:E53"/>
    <mergeCell ref="A40:E40"/>
    <mergeCell ref="F42:F44"/>
    <mergeCell ref="A2:E2"/>
    <mergeCell ref="F4:F6"/>
    <mergeCell ref="F55:F56"/>
    <mergeCell ref="A1:E1"/>
    <mergeCell ref="F48:F53"/>
    <mergeCell ref="F24:F27"/>
    <mergeCell ref="A11:E11"/>
    <mergeCell ref="A7:E7"/>
    <mergeCell ref="F9:F10"/>
    <mergeCell ref="F13:F15"/>
    <mergeCell ref="A17:E17"/>
    <mergeCell ref="A23:E23"/>
    <mergeCell ref="A32:E32"/>
    <mergeCell ref="A46:E46"/>
    <mergeCell ref="F35:F40"/>
  </mergeCells>
  <conditionalFormatting sqref="B10:C10 B14:B16">
    <cfRule type="expression" dxfId="1" priority="4">
      <formula>ISERROR(B10)</formula>
    </cfRule>
  </conditionalFormatting>
  <dataValidations count="1">
    <dataValidation type="list" allowBlank="1" showInputMessage="1" showErrorMessage="1" sqref="A10 A14 A16" xr:uid="{00000000-0002-0000-0700-000000000000}">
      <formula1>BudgetLineNumbers</formula1>
    </dataValidation>
  </dataValidations>
  <pageMargins left="0.75" right="0.25" top="0.5" bottom="0.5" header="0.3" footer="0.3"/>
  <pageSetup paperSize="9" scale="95" fitToHeight="0"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2"/>
  <sheetViews>
    <sheetView topLeftCell="A10" zoomScale="90" zoomScaleNormal="90" workbookViewId="0">
      <selection activeCell="C21" sqref="C21"/>
    </sheetView>
  </sheetViews>
  <sheetFormatPr defaultColWidth="9.109375" defaultRowHeight="13.8"/>
  <cols>
    <col min="1" max="1" width="4.33203125" style="23" customWidth="1"/>
    <col min="2" max="2" width="29.33203125" style="35" bestFit="1" customWidth="1"/>
    <col min="3" max="3" width="47.6640625" style="14" bestFit="1" customWidth="1"/>
    <col min="4" max="4" width="41.33203125" style="35" customWidth="1"/>
    <col min="5" max="5" width="50.44140625" style="35" bestFit="1" customWidth="1"/>
    <col min="6" max="6" width="42.44140625" style="22" customWidth="1"/>
    <col min="7" max="7" width="33.5546875" style="22" customWidth="1"/>
    <col min="8" max="8" width="17.33203125" style="22" customWidth="1"/>
    <col min="9" max="9" width="26.109375" style="22" customWidth="1"/>
    <col min="10" max="16384" width="9.109375" style="22"/>
  </cols>
  <sheetData>
    <row r="1" spans="1:7" ht="24" customHeight="1">
      <c r="A1" s="316" t="s">
        <v>144</v>
      </c>
      <c r="B1" s="316"/>
      <c r="C1" s="316"/>
      <c r="D1" s="316"/>
      <c r="E1" s="316"/>
      <c r="F1" s="132"/>
    </row>
    <row r="2" spans="1:7" s="35" customFormat="1">
      <c r="A2" s="138" t="s">
        <v>0</v>
      </c>
      <c r="B2" s="112" t="s">
        <v>93</v>
      </c>
      <c r="C2" s="34" t="s">
        <v>88</v>
      </c>
      <c r="D2" s="112" t="s">
        <v>197</v>
      </c>
      <c r="E2" s="112" t="s">
        <v>5</v>
      </c>
      <c r="F2" s="112"/>
    </row>
    <row r="3" spans="1:7" s="35" customFormat="1">
      <c r="A3" s="317" t="s">
        <v>135</v>
      </c>
      <c r="B3" s="317"/>
      <c r="C3" s="317"/>
      <c r="D3" s="317"/>
      <c r="E3" s="317"/>
      <c r="F3" s="133" t="s">
        <v>269</v>
      </c>
    </row>
    <row r="4" spans="1:7" s="21" customFormat="1" ht="62.25" customHeight="1">
      <c r="A4" s="33">
        <v>1</v>
      </c>
      <c r="B4" s="32"/>
      <c r="C4" s="32"/>
      <c r="D4" s="113" t="s">
        <v>171</v>
      </c>
      <c r="E4" s="28" t="s">
        <v>663</v>
      </c>
      <c r="F4" s="228" t="s">
        <v>662</v>
      </c>
      <c r="G4" s="167"/>
    </row>
    <row r="5" spans="1:7" ht="55.2">
      <c r="A5" s="36">
        <v>2</v>
      </c>
      <c r="B5" s="37" t="s">
        <v>169</v>
      </c>
      <c r="C5" s="18" t="s">
        <v>255</v>
      </c>
      <c r="D5" s="37" t="s">
        <v>171</v>
      </c>
      <c r="E5" s="2" t="s">
        <v>172</v>
      </c>
      <c r="F5" s="168"/>
      <c r="G5" s="167"/>
    </row>
    <row r="6" spans="1:7" ht="18.75" customHeight="1">
      <c r="A6" s="311" t="s">
        <v>136</v>
      </c>
      <c r="B6" s="312"/>
      <c r="C6" s="312"/>
      <c r="D6" s="312"/>
      <c r="E6" s="313"/>
      <c r="F6" s="133"/>
      <c r="G6" s="167"/>
    </row>
    <row r="7" spans="1:7" ht="41.4">
      <c r="A7" s="36">
        <v>1</v>
      </c>
      <c r="B7" s="38" t="s">
        <v>602</v>
      </c>
      <c r="C7" s="18" t="s">
        <v>175</v>
      </c>
      <c r="D7" s="38" t="s">
        <v>176</v>
      </c>
      <c r="E7" s="2" t="s">
        <v>245</v>
      </c>
      <c r="F7" s="160" t="s">
        <v>314</v>
      </c>
      <c r="G7" s="167"/>
    </row>
    <row r="8" spans="1:7" ht="18.75" customHeight="1">
      <c r="A8" s="318" t="s">
        <v>137</v>
      </c>
      <c r="B8" s="318"/>
      <c r="C8" s="318"/>
      <c r="D8" s="318"/>
      <c r="E8" s="318"/>
      <c r="F8" s="159"/>
    </row>
    <row r="9" spans="1:7" ht="60.75" customHeight="1">
      <c r="A9" s="36">
        <v>1</v>
      </c>
      <c r="B9" s="174" t="s">
        <v>413</v>
      </c>
      <c r="C9" s="38" t="s">
        <v>22</v>
      </c>
      <c r="D9" s="37" t="s">
        <v>378</v>
      </c>
      <c r="E9" s="2" t="s">
        <v>379</v>
      </c>
      <c r="F9" s="161" t="s">
        <v>380</v>
      </c>
    </row>
    <row r="10" spans="1:7">
      <c r="A10" s="310" t="s">
        <v>456</v>
      </c>
      <c r="B10" s="310"/>
      <c r="C10" s="310"/>
      <c r="D10" s="310"/>
      <c r="E10" s="310"/>
      <c r="F10" s="159"/>
    </row>
    <row r="11" spans="1:7" ht="36" customHeight="1">
      <c r="A11" s="37">
        <v>1</v>
      </c>
      <c r="B11" s="175" t="s">
        <v>457</v>
      </c>
      <c r="C11" s="175" t="s">
        <v>458</v>
      </c>
      <c r="D11" s="175" t="s">
        <v>454</v>
      </c>
      <c r="E11" s="175" t="s">
        <v>462</v>
      </c>
      <c r="F11" s="180" t="s">
        <v>464</v>
      </c>
    </row>
    <row r="12" spans="1:7" ht="48.75" customHeight="1" thickBot="1">
      <c r="A12" s="36">
        <v>2</v>
      </c>
      <c r="B12" s="176" t="s">
        <v>459</v>
      </c>
      <c r="C12" s="176" t="s">
        <v>460</v>
      </c>
      <c r="D12" s="176" t="s">
        <v>461</v>
      </c>
      <c r="E12" s="176" t="s">
        <v>463</v>
      </c>
      <c r="F12" s="181" t="s">
        <v>490</v>
      </c>
    </row>
    <row r="13" spans="1:7">
      <c r="A13" s="310" t="s">
        <v>278</v>
      </c>
      <c r="B13" s="310"/>
      <c r="C13" s="310"/>
      <c r="D13" s="310"/>
      <c r="E13" s="310"/>
      <c r="F13" s="133"/>
    </row>
    <row r="14" spans="1:7" ht="61.5" customHeight="1">
      <c r="A14" s="20">
        <v>1</v>
      </c>
      <c r="B14" s="37" t="s">
        <v>145</v>
      </c>
      <c r="C14" s="36" t="s">
        <v>138</v>
      </c>
      <c r="D14" s="37" t="s">
        <v>139</v>
      </c>
      <c r="E14" s="2" t="s">
        <v>402</v>
      </c>
      <c r="F14" s="297" t="s">
        <v>401</v>
      </c>
    </row>
    <row r="15" spans="1:7" ht="66" customHeight="1">
      <c r="A15" s="20">
        <v>2</v>
      </c>
      <c r="B15" s="150" t="s">
        <v>412</v>
      </c>
      <c r="C15" s="31" t="s">
        <v>317</v>
      </c>
      <c r="D15" s="20" t="s">
        <v>139</v>
      </c>
      <c r="E15" s="177" t="s">
        <v>316</v>
      </c>
      <c r="F15" s="309"/>
    </row>
    <row r="16" spans="1:7">
      <c r="A16" s="310" t="s">
        <v>277</v>
      </c>
      <c r="B16" s="310"/>
      <c r="C16" s="310"/>
      <c r="D16" s="310"/>
      <c r="E16" s="310"/>
      <c r="F16" s="133"/>
    </row>
    <row r="17" spans="1:8" s="233" customFormat="1" ht="41.4">
      <c r="A17" s="231">
        <v>1</v>
      </c>
      <c r="B17" s="235" t="s">
        <v>678</v>
      </c>
      <c r="C17" s="231" t="s">
        <v>675</v>
      </c>
      <c r="D17" s="38" t="s">
        <v>280</v>
      </c>
      <c r="E17" s="2" t="s">
        <v>677</v>
      </c>
      <c r="F17" s="234" t="s">
        <v>676</v>
      </c>
    </row>
    <row r="18" spans="1:8" ht="50.25" customHeight="1">
      <c r="A18" s="232">
        <v>2</v>
      </c>
      <c r="B18" s="38" t="s">
        <v>679</v>
      </c>
      <c r="C18" s="36" t="s">
        <v>279</v>
      </c>
      <c r="D18" s="38" t="s">
        <v>280</v>
      </c>
      <c r="E18" s="2" t="s">
        <v>283</v>
      </c>
      <c r="F18" s="178" t="s">
        <v>334</v>
      </c>
      <c r="G18"/>
      <c r="H18"/>
    </row>
    <row r="19" spans="1:8" ht="53.25" customHeight="1">
      <c r="A19" s="231">
        <v>3</v>
      </c>
      <c r="B19" s="27" t="s">
        <v>335</v>
      </c>
      <c r="C19" s="31" t="s">
        <v>282</v>
      </c>
      <c r="D19" s="28" t="s">
        <v>281</v>
      </c>
      <c r="E19" s="117" t="s">
        <v>340</v>
      </c>
      <c r="F19" s="173" t="s">
        <v>336</v>
      </c>
    </row>
    <row r="20" spans="1:8" ht="58.5" customHeight="1">
      <c r="A20" s="232">
        <v>4</v>
      </c>
      <c r="B20" s="179" t="s">
        <v>666</v>
      </c>
      <c r="C20" s="179" t="s">
        <v>337</v>
      </c>
      <c r="D20" s="28" t="s">
        <v>281</v>
      </c>
      <c r="E20" s="28" t="s">
        <v>341</v>
      </c>
      <c r="F20" s="173" t="s">
        <v>338</v>
      </c>
    </row>
    <row r="21" spans="1:8" ht="51" customHeight="1">
      <c r="A21" s="231">
        <v>5</v>
      </c>
      <c r="B21" s="179" t="s">
        <v>601</v>
      </c>
      <c r="C21" s="179" t="s">
        <v>337</v>
      </c>
      <c r="D21" s="28" t="s">
        <v>281</v>
      </c>
      <c r="E21" s="28" t="s">
        <v>342</v>
      </c>
      <c r="F21" s="173" t="s">
        <v>339</v>
      </c>
    </row>
    <row r="22" spans="1:8" ht="51" customHeight="1">
      <c r="A22" s="232">
        <v>6</v>
      </c>
      <c r="B22" s="179" t="s">
        <v>674</v>
      </c>
      <c r="C22" s="179" t="s">
        <v>546</v>
      </c>
      <c r="D22" s="28" t="s">
        <v>281</v>
      </c>
      <c r="E22" s="28" t="s">
        <v>547</v>
      </c>
      <c r="F22" s="173" t="s">
        <v>545</v>
      </c>
    </row>
    <row r="23" spans="1:8" ht="51" customHeight="1">
      <c r="A23" s="231">
        <v>7</v>
      </c>
      <c r="B23" s="179" t="s">
        <v>680</v>
      </c>
      <c r="C23" s="179" t="s">
        <v>665</v>
      </c>
      <c r="D23" s="28" t="s">
        <v>281</v>
      </c>
      <c r="E23" s="28" t="s">
        <v>664</v>
      </c>
      <c r="F23" s="173" t="s">
        <v>667</v>
      </c>
    </row>
    <row r="24" spans="1:8">
      <c r="A24" s="310" t="s">
        <v>409</v>
      </c>
      <c r="B24" s="310"/>
      <c r="C24" s="310"/>
      <c r="D24" s="310"/>
      <c r="E24" s="310"/>
      <c r="F24" s="133"/>
    </row>
    <row r="25" spans="1:8" ht="41.4">
      <c r="A25" s="20">
        <v>1</v>
      </c>
      <c r="B25" s="38" t="s">
        <v>516</v>
      </c>
      <c r="C25" s="2" t="s">
        <v>519</v>
      </c>
      <c r="D25" s="38" t="s">
        <v>410</v>
      </c>
      <c r="E25" s="2" t="s">
        <v>518</v>
      </c>
      <c r="F25" s="314" t="s">
        <v>517</v>
      </c>
    </row>
    <row r="26" spans="1:8" ht="41.4">
      <c r="A26" s="20">
        <v>2</v>
      </c>
      <c r="B26" s="27" t="s">
        <v>415</v>
      </c>
      <c r="C26" s="27" t="s">
        <v>520</v>
      </c>
      <c r="D26" s="28" t="s">
        <v>410</v>
      </c>
      <c r="E26" s="117" t="s">
        <v>523</v>
      </c>
      <c r="F26" s="315"/>
    </row>
    <row r="27" spans="1:8" ht="41.4">
      <c r="A27" s="20">
        <v>3</v>
      </c>
      <c r="B27" s="27" t="s">
        <v>416</v>
      </c>
      <c r="C27" s="27" t="s">
        <v>521</v>
      </c>
      <c r="D27" s="28" t="s">
        <v>410</v>
      </c>
      <c r="E27" s="117" t="s">
        <v>524</v>
      </c>
      <c r="F27" s="315"/>
    </row>
    <row r="28" spans="1:8" ht="41.4">
      <c r="A28" s="20">
        <v>4</v>
      </c>
      <c r="B28" s="179" t="s">
        <v>346</v>
      </c>
      <c r="C28" s="179" t="s">
        <v>522</v>
      </c>
      <c r="D28" s="28" t="s">
        <v>410</v>
      </c>
      <c r="E28" s="28" t="s">
        <v>525</v>
      </c>
      <c r="F28" s="315"/>
    </row>
    <row r="29" spans="1:8">
      <c r="A29" s="310" t="s">
        <v>417</v>
      </c>
      <c r="B29" s="310"/>
      <c r="C29" s="310"/>
      <c r="D29" s="310"/>
      <c r="E29" s="310"/>
      <c r="F29" s="133"/>
    </row>
    <row r="30" spans="1:8" ht="41.4">
      <c r="A30" s="20">
        <v>1</v>
      </c>
      <c r="B30" s="20" t="s">
        <v>411</v>
      </c>
      <c r="C30" s="29" t="s">
        <v>418</v>
      </c>
      <c r="D30" s="20" t="s">
        <v>410</v>
      </c>
      <c r="E30" s="182" t="s">
        <v>526</v>
      </c>
      <c r="F30" s="173" t="s">
        <v>414</v>
      </c>
    </row>
    <row r="31" spans="1:8" ht="55.2">
      <c r="A31" s="20">
        <v>2</v>
      </c>
      <c r="B31" s="28" t="s">
        <v>584</v>
      </c>
      <c r="C31" s="29" t="s">
        <v>585</v>
      </c>
      <c r="D31" s="20" t="s">
        <v>410</v>
      </c>
      <c r="E31" s="182" t="s">
        <v>586</v>
      </c>
      <c r="F31" s="173" t="s">
        <v>587</v>
      </c>
    </row>
    <row r="32" spans="1:8" ht="45.6" customHeight="1">
      <c r="A32" s="20">
        <v>3</v>
      </c>
      <c r="B32" s="28" t="s">
        <v>673</v>
      </c>
      <c r="C32" s="29" t="s">
        <v>668</v>
      </c>
      <c r="D32" s="20" t="s">
        <v>410</v>
      </c>
      <c r="E32" s="182" t="s">
        <v>669</v>
      </c>
      <c r="F32" s="173" t="s">
        <v>670</v>
      </c>
    </row>
    <row r="33" spans="1:6">
      <c r="A33" s="310" t="s">
        <v>405</v>
      </c>
      <c r="B33" s="310"/>
      <c r="C33" s="310"/>
      <c r="D33" s="310"/>
      <c r="E33" s="310"/>
      <c r="F33" s="133"/>
    </row>
    <row r="34" spans="1:6" ht="41.4">
      <c r="A34" s="207">
        <v>1</v>
      </c>
      <c r="B34" s="203" t="s">
        <v>406</v>
      </c>
      <c r="C34" s="208" t="s">
        <v>551</v>
      </c>
      <c r="D34" s="203" t="s">
        <v>405</v>
      </c>
      <c r="E34" s="205" t="s">
        <v>552</v>
      </c>
      <c r="F34" s="206" t="s">
        <v>404</v>
      </c>
    </row>
    <row r="35" spans="1:6" ht="41.4">
      <c r="A35" s="207">
        <v>2</v>
      </c>
      <c r="B35" s="205" t="s">
        <v>421</v>
      </c>
      <c r="C35" s="208"/>
      <c r="D35" s="203" t="s">
        <v>405</v>
      </c>
      <c r="E35" s="205" t="s">
        <v>549</v>
      </c>
      <c r="F35" s="206" t="s">
        <v>420</v>
      </c>
    </row>
    <row r="36" spans="1:6" ht="41.4">
      <c r="A36" s="207">
        <v>3</v>
      </c>
      <c r="B36" s="205" t="s">
        <v>541</v>
      </c>
      <c r="C36" s="208"/>
      <c r="D36" s="203" t="s">
        <v>542</v>
      </c>
      <c r="E36" s="205" t="s">
        <v>548</v>
      </c>
      <c r="F36" s="206" t="s">
        <v>544</v>
      </c>
    </row>
    <row r="37" spans="1:6" customFormat="1" ht="41.4">
      <c r="A37" s="207">
        <v>4</v>
      </c>
      <c r="B37" s="210" t="s">
        <v>539</v>
      </c>
      <c r="C37" s="209"/>
      <c r="D37" s="204" t="s">
        <v>540</v>
      </c>
      <c r="E37" s="205" t="s">
        <v>550</v>
      </c>
      <c r="F37" s="206" t="s">
        <v>543</v>
      </c>
    </row>
    <row r="38" spans="1:6" customFormat="1" ht="14.4">
      <c r="A38" s="310" t="s">
        <v>623</v>
      </c>
      <c r="B38" s="310"/>
      <c r="C38" s="310"/>
      <c r="D38" s="310"/>
      <c r="E38" s="310"/>
      <c r="F38" s="133"/>
    </row>
    <row r="39" spans="1:6" ht="41.4">
      <c r="A39" s="203">
        <v>1</v>
      </c>
      <c r="B39" s="203" t="s">
        <v>612</v>
      </c>
      <c r="C39" s="203"/>
      <c r="D39" s="203" t="s">
        <v>292</v>
      </c>
      <c r="E39" s="222" t="s">
        <v>618</v>
      </c>
      <c r="F39" s="203" t="s">
        <v>613</v>
      </c>
    </row>
    <row r="40" spans="1:6" ht="41.4">
      <c r="A40" s="203">
        <v>2</v>
      </c>
      <c r="B40" s="203" t="s">
        <v>614</v>
      </c>
      <c r="C40" s="203"/>
      <c r="D40" s="203" t="s">
        <v>292</v>
      </c>
      <c r="E40" s="222" t="s">
        <v>619</v>
      </c>
      <c r="F40" s="203" t="s">
        <v>615</v>
      </c>
    </row>
    <row r="41" spans="1:6" ht="41.4">
      <c r="A41" s="203">
        <v>3</v>
      </c>
      <c r="B41" s="203" t="s">
        <v>617</v>
      </c>
      <c r="C41" s="203"/>
      <c r="D41" s="203" t="s">
        <v>292</v>
      </c>
      <c r="E41" s="222" t="s">
        <v>620</v>
      </c>
      <c r="F41" s="203" t="s">
        <v>616</v>
      </c>
    </row>
    <row r="42" spans="1:6" ht="41.4">
      <c r="A42" s="203">
        <v>4</v>
      </c>
      <c r="B42" s="221" t="s">
        <v>624</v>
      </c>
      <c r="C42" s="220"/>
      <c r="D42" s="203" t="s">
        <v>292</v>
      </c>
      <c r="E42" s="222" t="s">
        <v>621</v>
      </c>
      <c r="F42" s="223" t="s">
        <v>622</v>
      </c>
    </row>
    <row r="43" spans="1:6">
      <c r="A43" s="310"/>
      <c r="B43" s="310"/>
      <c r="C43" s="310"/>
      <c r="D43" s="310"/>
      <c r="E43" s="310"/>
      <c r="F43" s="133"/>
    </row>
    <row r="44" spans="1:6">
      <c r="B44" s="22"/>
      <c r="C44" s="22"/>
      <c r="D44" s="22"/>
      <c r="E44" s="106"/>
    </row>
    <row r="45" spans="1:6">
      <c r="B45" s="22"/>
      <c r="C45" s="22"/>
      <c r="D45" s="22"/>
      <c r="E45" s="106"/>
    </row>
    <row r="46" spans="1:6">
      <c r="B46" s="22"/>
      <c r="C46" s="22"/>
      <c r="D46" s="22"/>
      <c r="E46" s="106"/>
    </row>
    <row r="47" spans="1:6">
      <c r="B47" s="22"/>
      <c r="C47" s="22"/>
      <c r="D47" s="22"/>
      <c r="E47" s="106"/>
    </row>
    <row r="48" spans="1:6">
      <c r="B48" s="22"/>
      <c r="C48" s="22"/>
      <c r="D48" s="22"/>
      <c r="E48" s="106"/>
    </row>
    <row r="49" spans="2:5">
      <c r="B49" s="22"/>
      <c r="C49" s="22"/>
      <c r="D49" s="22"/>
      <c r="E49" s="106"/>
    </row>
    <row r="50" spans="2:5">
      <c r="B50" s="22"/>
      <c r="C50" s="22"/>
      <c r="D50" s="22"/>
      <c r="E50" s="106"/>
    </row>
    <row r="51" spans="2:5">
      <c r="B51" s="22"/>
      <c r="C51" s="22"/>
      <c r="D51" s="22"/>
      <c r="E51" s="106"/>
    </row>
    <row r="52" spans="2:5">
      <c r="B52" s="22"/>
      <c r="C52" s="22"/>
      <c r="D52" s="22"/>
      <c r="E52" s="106"/>
    </row>
    <row r="53" spans="2:5">
      <c r="B53" s="22"/>
      <c r="C53" s="22"/>
      <c r="D53" s="22"/>
      <c r="E53" s="106"/>
    </row>
    <row r="54" spans="2:5">
      <c r="B54" s="22"/>
      <c r="C54" s="22"/>
      <c r="D54" s="22"/>
      <c r="E54" s="106"/>
    </row>
    <row r="55" spans="2:5">
      <c r="B55" s="22"/>
      <c r="C55" s="22"/>
      <c r="D55" s="22"/>
      <c r="E55" s="106"/>
    </row>
    <row r="56" spans="2:5">
      <c r="B56" s="22"/>
      <c r="C56" s="22"/>
      <c r="D56" s="22"/>
      <c r="E56" s="106"/>
    </row>
    <row r="57" spans="2:5">
      <c r="B57" s="22"/>
      <c r="C57" s="22"/>
      <c r="D57" s="22"/>
      <c r="E57" s="106"/>
    </row>
    <row r="58" spans="2:5">
      <c r="B58" s="22"/>
      <c r="C58" s="22"/>
      <c r="D58" s="22"/>
      <c r="E58" s="106"/>
    </row>
    <row r="59" spans="2:5">
      <c r="B59" s="22"/>
      <c r="C59" s="22"/>
      <c r="D59" s="22"/>
      <c r="E59" s="106"/>
    </row>
    <row r="60" spans="2:5">
      <c r="B60" s="22"/>
      <c r="C60" s="22"/>
      <c r="D60" s="22"/>
      <c r="E60" s="106"/>
    </row>
    <row r="61" spans="2:5">
      <c r="B61" s="22"/>
      <c r="C61" s="22"/>
      <c r="D61" s="22"/>
      <c r="E61" s="106"/>
    </row>
    <row r="62" spans="2:5">
      <c r="B62" s="22"/>
      <c r="C62" s="22"/>
      <c r="D62" s="22"/>
      <c r="E62" s="106"/>
    </row>
    <row r="63" spans="2:5">
      <c r="B63" s="22"/>
      <c r="C63" s="22"/>
      <c r="D63" s="22"/>
      <c r="E63" s="106"/>
    </row>
    <row r="64" spans="2:5">
      <c r="B64" s="22"/>
      <c r="C64" s="22"/>
      <c r="D64" s="22"/>
      <c r="E64" s="106"/>
    </row>
    <row r="65" spans="2:5">
      <c r="B65" s="22"/>
      <c r="C65" s="22"/>
      <c r="D65" s="22"/>
      <c r="E65" s="106"/>
    </row>
    <row r="66" spans="2:5">
      <c r="B66" s="22"/>
      <c r="C66" s="22"/>
      <c r="D66" s="22"/>
      <c r="E66" s="106"/>
    </row>
    <row r="67" spans="2:5">
      <c r="B67" s="22"/>
      <c r="C67" s="22"/>
      <c r="D67" s="22"/>
      <c r="E67" s="106"/>
    </row>
    <row r="68" spans="2:5">
      <c r="B68" s="22"/>
      <c r="C68" s="22"/>
      <c r="D68" s="22"/>
      <c r="E68" s="106"/>
    </row>
    <row r="69" spans="2:5">
      <c r="B69" s="22"/>
      <c r="C69" s="22"/>
      <c r="D69" s="22"/>
      <c r="E69" s="106"/>
    </row>
    <row r="70" spans="2:5">
      <c r="B70" s="22"/>
      <c r="C70" s="22"/>
      <c r="D70" s="22"/>
      <c r="E70" s="106"/>
    </row>
    <row r="71" spans="2:5">
      <c r="B71" s="22"/>
      <c r="C71" s="22"/>
      <c r="D71" s="22"/>
      <c r="E71" s="106"/>
    </row>
    <row r="72" spans="2:5">
      <c r="B72" s="22"/>
      <c r="C72" s="22"/>
      <c r="D72" s="22"/>
      <c r="E72" s="106"/>
    </row>
    <row r="73" spans="2:5">
      <c r="B73" s="22"/>
      <c r="C73" s="22"/>
      <c r="D73" s="22"/>
      <c r="E73" s="106"/>
    </row>
    <row r="74" spans="2:5">
      <c r="B74" s="22"/>
      <c r="C74" s="22"/>
      <c r="D74" s="22"/>
      <c r="E74" s="106"/>
    </row>
    <row r="75" spans="2:5">
      <c r="B75" s="22"/>
      <c r="C75" s="22"/>
      <c r="D75" s="22"/>
      <c r="E75" s="106"/>
    </row>
    <row r="76" spans="2:5">
      <c r="B76" s="22"/>
      <c r="C76" s="22"/>
      <c r="D76" s="22"/>
      <c r="E76" s="106"/>
    </row>
    <row r="77" spans="2:5">
      <c r="B77" s="22"/>
      <c r="C77" s="22"/>
      <c r="D77" s="22"/>
      <c r="E77" s="106"/>
    </row>
    <row r="78" spans="2:5">
      <c r="B78" s="22"/>
      <c r="C78" s="22"/>
      <c r="D78" s="22"/>
      <c r="E78" s="106"/>
    </row>
    <row r="79" spans="2:5">
      <c r="B79" s="22"/>
      <c r="C79" s="22"/>
      <c r="D79" s="22"/>
      <c r="E79" s="106"/>
    </row>
    <row r="80" spans="2:5">
      <c r="B80" s="22"/>
      <c r="C80" s="22"/>
      <c r="D80" s="22"/>
      <c r="E80" s="106"/>
    </row>
    <row r="81" spans="2:5">
      <c r="B81" s="22"/>
      <c r="C81" s="22"/>
      <c r="D81" s="22"/>
      <c r="E81" s="106"/>
    </row>
    <row r="82" spans="2:5">
      <c r="B82" s="22"/>
      <c r="C82" s="22"/>
      <c r="E82" s="106"/>
    </row>
  </sheetData>
  <mergeCells count="14">
    <mergeCell ref="A1:E1"/>
    <mergeCell ref="A3:E3"/>
    <mergeCell ref="A8:E8"/>
    <mergeCell ref="A10:E10"/>
    <mergeCell ref="A43:E43"/>
    <mergeCell ref="A38:E38"/>
    <mergeCell ref="F14:F15"/>
    <mergeCell ref="A13:E13"/>
    <mergeCell ref="A6:E6"/>
    <mergeCell ref="A33:E33"/>
    <mergeCell ref="A16:E16"/>
    <mergeCell ref="A24:E24"/>
    <mergeCell ref="F25:F28"/>
    <mergeCell ref="A29:E29"/>
  </mergeCells>
  <dataValidations count="1">
    <dataValidation type="list" allowBlank="1" showInputMessage="1" showErrorMessage="1" sqref="A4" xr:uid="{00000000-0002-0000-0800-000000000000}">
      <formula1>BudgetLineNumbers</formula1>
    </dataValidation>
  </dataValidations>
  <hyperlinks>
    <hyperlink ref="F7" r:id="rId1" xr:uid="{00000000-0004-0000-0800-000001000000}"/>
    <hyperlink ref="F18" r:id="rId2" xr:uid="{00000000-0004-0000-0800-000002000000}"/>
    <hyperlink ref="F19" r:id="rId3" xr:uid="{00000000-0004-0000-0800-000003000000}"/>
    <hyperlink ref="F20" r:id="rId4" xr:uid="{00000000-0004-0000-0800-000004000000}"/>
    <hyperlink ref="F21" r:id="rId5" xr:uid="{00000000-0004-0000-0800-000005000000}"/>
    <hyperlink ref="F30" r:id="rId6" xr:uid="{00000000-0004-0000-0800-000006000000}"/>
    <hyperlink ref="F25" r:id="rId7" display="elin.bos@theglobalfund.org" xr:uid="{00000000-0004-0000-0800-000007000000}"/>
    <hyperlink ref="F9" r:id="rId8" xr:uid="{00000000-0004-0000-0800-000008000000}"/>
    <hyperlink ref="F12" r:id="rId9" xr:uid="{00000000-0004-0000-0800-000009000000}"/>
    <hyperlink ref="F34" r:id="rId10" xr:uid="{00000000-0004-0000-0800-00000A000000}"/>
    <hyperlink ref="F35" r:id="rId11" xr:uid="{00000000-0004-0000-0800-00000B000000}"/>
    <hyperlink ref="F37" r:id="rId12" display="bkomphasouk@usaid.gov" xr:uid="{00000000-0004-0000-0800-00000C000000}"/>
    <hyperlink ref="F36" r:id="rId13" xr:uid="{00000000-0004-0000-0800-00000D000000}"/>
    <hyperlink ref="F22" r:id="rId14" xr:uid="{00000000-0004-0000-0800-00000E000000}"/>
    <hyperlink ref="F31" r:id="rId15" xr:uid="{1F5BB73D-253E-4940-BEDF-497541811ACC}"/>
    <hyperlink ref="F42" r:id="rId16" xr:uid="{5F37F79A-B804-402F-AFE2-33D642C74113}"/>
    <hyperlink ref="F11" r:id="rId17" xr:uid="{80105932-00C9-4F32-B2F7-6B7F4303FC6C}"/>
    <hyperlink ref="F4" r:id="rId18" xr:uid="{5FD78CF6-E7C9-4762-AEFF-EF4DD9B2F2B1}"/>
    <hyperlink ref="F23" r:id="rId19" xr:uid="{36489BEC-8155-4E98-8A69-9BB8520337FC}"/>
    <hyperlink ref="F32" r:id="rId20" xr:uid="{48DFEC29-524B-4C83-AE78-FA18500D64BE}"/>
    <hyperlink ref="F17" r:id="rId21" xr:uid="{B4D7C458-2FE3-4858-8924-C434F079796C}"/>
  </hyperlinks>
  <pageMargins left="0.25" right="0.25" top="0.5" bottom="0.5" header="0.3" footer="0.3"/>
  <pageSetup scale="85" orientation="landscape" horizontalDpi="4294967292" r:id="rId2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AD676835-701F-4033-9E5D-E49A006A57FF}">
            <xm:f>ISERROR('National Programs'!#REF!)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B4:C4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CCM-EN</vt:lpstr>
      <vt:lpstr>CCM-Lao</vt:lpstr>
      <vt:lpstr>Ex-Com</vt:lpstr>
      <vt:lpstr>RMC</vt:lpstr>
      <vt:lpstr>OC</vt:lpstr>
      <vt:lpstr>PR-NPCO</vt:lpstr>
      <vt:lpstr>UNOPS</vt:lpstr>
      <vt:lpstr>National Programs</vt:lpstr>
      <vt:lpstr>Others partners</vt:lpstr>
      <vt:lpstr>CCM Secretariat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RMC!Print_Area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2021-08-02T03:43:46Z</cp:lastPrinted>
  <dcterms:created xsi:type="dcterms:W3CDTF">2016-10-25T03:51:02Z</dcterms:created>
  <dcterms:modified xsi:type="dcterms:W3CDTF">2023-02-09T07:24:45Z</dcterms:modified>
</cp:coreProperties>
</file>