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1. CCM SECRETARIAT\22. Lao CCM and Partners Contact Information\2025\9. 22 July 2025\"/>
    </mc:Choice>
  </mc:AlternateContent>
  <xr:revisionPtr revIDLastSave="0" documentId="13_ncr:1_{A2364FA9-DC64-4247-8582-27B3BD691AE1}" xr6:coauthVersionLast="47" xr6:coauthVersionMax="47" xr10:uidLastSave="{00000000-0000-0000-0000-000000000000}"/>
  <bookViews>
    <workbookView xWindow="-108" yWindow="-108" windowWidth="23256" windowHeight="12576" firstSheet="2" activeTab="9" xr2:uid="{00000000-000D-0000-FFFF-FFFF00000000}"/>
  </bookViews>
  <sheets>
    <sheet name="CCM-EN" sheetId="1" r:id="rId1"/>
    <sheet name="CCM-Lao" sheetId="2" r:id="rId2"/>
    <sheet name="Ex-Com" sheetId="8" r:id="rId3"/>
    <sheet name="OC" sheetId="3" r:id="rId4"/>
    <sheet name="PR-NPCO" sheetId="5" r:id="rId5"/>
    <sheet name="UNOPS" sheetId="9" r:id="rId6"/>
    <sheet name="National Programs" sheetId="6" r:id="rId7"/>
    <sheet name="Global Fund" sheetId="11" r:id="rId8"/>
    <sheet name="Other partnes" sheetId="7" r:id="rId9"/>
    <sheet name="CCM Secretariat" sheetId="10" r:id="rId10"/>
  </sheets>
  <externalReferences>
    <externalReference r:id="rId11"/>
    <externalReference r:id="rId12"/>
  </externalReferences>
  <definedNames>
    <definedName name="BudgetLineNumbers">'[1]Budget Lines'!$D$2:INDEX('[1]Budget Lines'!$D$2:$D$503,COUNT('[1]Budget Lines'!$D$2:$D$503,"?*"))</definedName>
    <definedName name="_xlnm.Print_Area" localSheetId="9">'CCM Secretariat'!$A$1:$E$8</definedName>
    <definedName name="_xlnm.Print_Area" localSheetId="0">'CCM-EN'!$A$1:$H$59</definedName>
    <definedName name="_xlnm.Print_Area" localSheetId="1">'CCM-Lao'!$A$1:$H$59</definedName>
    <definedName name="_xlnm.Print_Area" localSheetId="2">'Ex-Com'!$A$1:$H$7</definedName>
    <definedName name="_xlnm.Print_Area" localSheetId="6">'National Programs'!$A$1:$E$19</definedName>
    <definedName name="_xlnm.Print_Area" localSheetId="3">OC!$A$1:$F$22</definedName>
    <definedName name="_xlnm.Print_Area" localSheetId="4">'PR-NPCO'!$A$1:$D$11</definedName>
    <definedName name="_xlnm.Print_Area" localSheetId="5">UNOPS!$A$1:$E$6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2" l="1"/>
  <c r="F17" i="2"/>
  <c r="F16" i="2"/>
  <c r="H58" i="2"/>
  <c r="F17" i="3"/>
  <c r="B4" i="8"/>
  <c r="B7" i="3"/>
  <c r="H4" i="8"/>
  <c r="F3" i="8"/>
  <c r="B6" i="8"/>
  <c r="H6" i="2"/>
  <c r="H7" i="2"/>
  <c r="H5" i="2"/>
  <c r="H4" i="2"/>
  <c r="F4" i="2"/>
  <c r="B12" i="3"/>
  <c r="E4" i="8"/>
  <c r="F12" i="3"/>
  <c r="B8" i="3"/>
  <c r="F3" i="3" l="1"/>
  <c r="C4" i="8"/>
  <c r="D8" i="3"/>
  <c r="H16" i="2"/>
  <c r="F7" i="2"/>
  <c r="F4" i="3"/>
  <c r="F20" i="3" l="1"/>
  <c r="F7" i="3"/>
  <c r="B5" i="3"/>
  <c r="C7" i="3"/>
  <c r="B25" i="2"/>
  <c r="B6" i="3"/>
  <c r="F5" i="3"/>
  <c r="H51" i="2"/>
  <c r="J3" i="2" l="1"/>
  <c r="F53" i="2" l="1"/>
  <c r="F45" i="2"/>
  <c r="F44" i="2"/>
  <c r="F34" i="2" l="1"/>
  <c r="F43" i="2"/>
  <c r="H42" i="2" l="1"/>
  <c r="H40" i="2"/>
  <c r="H44" i="2" l="1"/>
  <c r="H41" i="2"/>
  <c r="F13" i="2"/>
  <c r="B27" i="2" l="1"/>
  <c r="B51" i="2" l="1"/>
  <c r="I3" i="2" l="1"/>
  <c r="F51" i="2" l="1"/>
  <c r="B19" i="3"/>
  <c r="B22" i="2"/>
  <c r="F6" i="3"/>
  <c r="H53" i="2"/>
  <c r="B53" i="2"/>
  <c r="F18" i="2"/>
  <c r="H18" i="2"/>
  <c r="H50" i="2"/>
  <c r="H56" i="2"/>
  <c r="F59" i="2"/>
  <c r="F58" i="2"/>
  <c r="F56" i="2"/>
  <c r="F55" i="2"/>
  <c r="F52" i="2"/>
  <c r="F50" i="2"/>
  <c r="F48" i="2"/>
  <c r="F47" i="2"/>
  <c r="F46" i="2"/>
  <c r="F42" i="2"/>
  <c r="F41" i="2"/>
  <c r="F40" i="2"/>
  <c r="F39" i="2"/>
  <c r="F37" i="2"/>
  <c r="F36" i="2"/>
  <c r="F30" i="2"/>
  <c r="F29" i="2"/>
  <c r="F28" i="2"/>
  <c r="F27" i="2"/>
  <c r="F26" i="2"/>
  <c r="F25" i="2"/>
  <c r="F24" i="2"/>
  <c r="F23" i="2"/>
  <c r="F22" i="2"/>
  <c r="F21" i="2"/>
  <c r="F19" i="2"/>
  <c r="F15" i="2"/>
  <c r="F14" i="2"/>
  <c r="F12" i="2"/>
  <c r="F11" i="2"/>
  <c r="F10" i="2"/>
  <c r="F9" i="2"/>
  <c r="F8" i="2"/>
  <c r="F6" i="2"/>
  <c r="F5" i="2"/>
  <c r="F33" i="2"/>
  <c r="F6" i="8"/>
  <c r="F5" i="8"/>
  <c r="F4" i="8"/>
  <c r="H11" i="2"/>
  <c r="H10" i="2"/>
  <c r="H30" i="2"/>
  <c r="C30" i="2"/>
  <c r="B30" i="2"/>
  <c r="H23" i="2"/>
  <c r="F19" i="3"/>
  <c r="E12" i="3"/>
  <c r="D12" i="3"/>
  <c r="C12" i="3"/>
  <c r="C23" i="2"/>
  <c r="B23" i="2"/>
  <c r="H28" i="2"/>
  <c r="C28" i="2"/>
  <c r="B28" i="2"/>
  <c r="E20" i="3"/>
  <c r="D20" i="3"/>
  <c r="C20" i="3"/>
  <c r="B20" i="3"/>
  <c r="C19" i="3"/>
  <c r="D19" i="3"/>
  <c r="B3" i="3"/>
  <c r="F8" i="3"/>
  <c r="C6" i="3"/>
  <c r="H43" i="2"/>
  <c r="D4" i="8"/>
  <c r="H12" i="2"/>
  <c r="H15" i="2"/>
  <c r="E4" i="3"/>
  <c r="D4" i="3"/>
  <c r="C4" i="3"/>
  <c r="B4" i="3"/>
  <c r="E7" i="3"/>
  <c r="D7" i="3"/>
  <c r="C17" i="3"/>
  <c r="D17" i="3"/>
  <c r="B17" i="3"/>
  <c r="B24" i="2"/>
  <c r="B26" i="2"/>
  <c r="C26" i="2"/>
  <c r="B29" i="2"/>
  <c r="C29" i="2"/>
  <c r="H33" i="2"/>
  <c r="C8" i="3"/>
  <c r="E8" i="3"/>
  <c r="D6" i="3"/>
  <c r="C5" i="3"/>
  <c r="D5" i="3"/>
  <c r="E5" i="3"/>
  <c r="C3" i="3"/>
  <c r="D3" i="3"/>
  <c r="H59" i="2"/>
  <c r="H55" i="2"/>
  <c r="H52" i="2"/>
  <c r="H45" i="2"/>
  <c r="H46" i="2"/>
  <c r="H47" i="2"/>
  <c r="H48" i="2"/>
  <c r="H39" i="2"/>
  <c r="H37" i="2"/>
  <c r="H36" i="2"/>
  <c r="H34" i="2"/>
  <c r="H22" i="2"/>
  <c r="H24" i="2"/>
  <c r="H25" i="2"/>
  <c r="H26" i="2"/>
  <c r="H27" i="2"/>
  <c r="H29" i="2"/>
  <c r="H21" i="2"/>
  <c r="H19" i="2"/>
  <c r="H8" i="2"/>
  <c r="H9" i="2"/>
  <c r="H1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  <author>HP</author>
  </authors>
  <commentList>
    <comment ref="B5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Waiting for replacement</t>
        </r>
      </text>
    </comment>
    <comment ref="B53" authorId="1" shapeId="0" xr:uid="{CADEE6B6-434F-4D79-948F-3FA3EDDD81F6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Waiting for replacement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cbr</author>
  </authors>
  <commentList>
    <comment ref="B5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cbr:</t>
        </r>
        <r>
          <rPr>
            <sz val="9"/>
            <color indexed="81"/>
            <rFont val="Tahoma"/>
            <family val="2"/>
          </rPr>
          <t xml:space="preserve">
ລໍຖ້າການສັບປ່ຽນ</t>
        </r>
      </text>
    </comment>
  </commentList>
</comments>
</file>

<file path=xl/sharedStrings.xml><?xml version="1.0" encoding="utf-8"?>
<sst xmlns="http://schemas.openxmlformats.org/spreadsheetml/2006/main" count="889" uniqueCount="599">
  <si>
    <t xml:space="preserve">No </t>
  </si>
  <si>
    <t>Name &amp; surnames</t>
  </si>
  <si>
    <t>Core Position</t>
  </si>
  <si>
    <t xml:space="preserve">Organizations/Ministries </t>
  </si>
  <si>
    <t>CCM Roles</t>
  </si>
  <si>
    <t>Contact Address</t>
  </si>
  <si>
    <t>Member - E-mail</t>
  </si>
  <si>
    <t>Alternate-E-mail</t>
  </si>
  <si>
    <t>Line Ministies/Organizations (8 seats)</t>
  </si>
  <si>
    <t>Ministry of Health</t>
  </si>
  <si>
    <t>Member</t>
  </si>
  <si>
    <t>Alternate</t>
  </si>
  <si>
    <t xml:space="preserve"> </t>
  </si>
  <si>
    <t>Ms. Sisomboun Ounavong</t>
  </si>
  <si>
    <t xml:space="preserve">Ministry of Finance </t>
  </si>
  <si>
    <t>Ministry of Home Affaires</t>
  </si>
  <si>
    <t>Lao Federation of Trade Unions</t>
  </si>
  <si>
    <t xml:space="preserve">Lao Woman's Union </t>
  </si>
  <si>
    <t xml:space="preserve">Multi-Bilateral Sector (5 seats)                                                                                                      </t>
  </si>
  <si>
    <t>Country Representative</t>
  </si>
  <si>
    <t>World Health Organization (WHO)</t>
  </si>
  <si>
    <t>Embassy of France</t>
  </si>
  <si>
    <t>Civil Society Organization Sub-sector NPA (1 seats)</t>
  </si>
  <si>
    <t>Lao Red Cross</t>
  </si>
  <si>
    <t>Civil Society Organization Sub-sector FBO (1 seats)</t>
  </si>
  <si>
    <t>Ven. Arthipatay Maytryjit</t>
  </si>
  <si>
    <t>Metta Dhamma Project</t>
  </si>
  <si>
    <t>Monk. Anoxa Maytryjit</t>
  </si>
  <si>
    <t>Civil Society Organization Sub-sector KAP/PLWD (5 seats)</t>
  </si>
  <si>
    <t xml:space="preserve">Civil Society Organization Sub-sector INGOs ( 2 seats)                                                                                                                                                                                                               </t>
  </si>
  <si>
    <t>Country Director</t>
  </si>
  <si>
    <t>Private Sub-Sector (1 seat)</t>
  </si>
  <si>
    <t xml:space="preserve">Lux-Development </t>
  </si>
  <si>
    <t>ກະຊວງສາທາລະນະສຸກ</t>
  </si>
  <si>
    <t>ຮອງຫົວໜ້າກົມອົງການຈັດຕັ້ງສາກົນ</t>
  </si>
  <si>
    <t>ກະຊວງການຕ່າງປະເທດ</t>
  </si>
  <si>
    <t>ຮອງຫົວໜ້າກົມພັດທະນາການບໍລິຫານລັດ</t>
  </si>
  <si>
    <t>ກະຊວງພາຍໃນ</t>
  </si>
  <si>
    <t>ສະຫະພັນກຳມະບານລາວ</t>
  </si>
  <si>
    <t>ສູນກາງສະຫະພັນແມ່ຍິງລາວ</t>
  </si>
  <si>
    <t>ຫົວໜ້າໂຄງການ</t>
  </si>
  <si>
    <t>ໂຄງການເມດຕາທຳ</t>
  </si>
  <si>
    <t>ສະມາຊິກໂຄງການ</t>
  </si>
  <si>
    <t>ສະພາການຄ້າ ແລະ ອຸດສາຫະກຳ ແຫ່ງຊາດລາວ</t>
  </si>
  <si>
    <t>ລ/ດ</t>
  </si>
  <si>
    <t>ຊື່ ແລະ ນາມສະກຸນ</t>
  </si>
  <si>
    <t>ຕຳແໜ່ງ</t>
  </si>
  <si>
    <t>ອົງການຈັດຕັ້ງ/ກະຊວງ</t>
  </si>
  <si>
    <t>ເບີໂທ/ອີເມວ</t>
  </si>
  <si>
    <t>ໜ້າທີ່ໃນ CCM</t>
  </si>
  <si>
    <t>ພາກສ່ວນກະຊວງ/ອົງການຈັດຕັ້ງມະຫາຊົນ (8 ບ່ອນນັ່ງ)</t>
  </si>
  <si>
    <t xml:space="preserve">ອົງການຮ່ວມມືຫຼາຍຝ່າຍ-ສອງຝ່າຍ (5 ບ່ອນນັ່ງ)                                                                                                      </t>
  </si>
  <si>
    <t>ອົງການຈັດຕັ້ງທີ່ບໍສັງກັດລັດ (11 ບ່ອນນັ່ງ)</t>
  </si>
  <si>
    <t>ອົງການຈັດຕັ້ງທີ່ບໍ່ຫວັງຜົນກຳໄລ (1 ບ່ອນນັ່ງ)</t>
  </si>
  <si>
    <t>ອົງການຈັດຕັ້ງທາງສາສະໜາ (1 ບ່ອນນັ່ງ)</t>
  </si>
  <si>
    <t>ຕົວແທນກຸ່ມປະຊາກອນທີ່ໄດ້ຮັບຜົນກະທົບ/ຜູ້ຕິດພະຍາດ (5 ບ່ອນນັ່ງ)</t>
  </si>
  <si>
    <t xml:space="preserve">ອົງການຈັດຕັ້ງສາກົນທີ່ບໍ່ສັງກັດລັດ ( 2 ບ່ອນນັ່ງ)                                                                                                                                                                                                               </t>
  </si>
  <si>
    <t>ສະຖາບັນການສຶກສາ (1 ບ່ອນນັ່ງ)</t>
  </si>
  <si>
    <t>ອົງການຈັດຕັ້ງເອກະຊົນ (1 ບ່ອນນັ່ງ)</t>
  </si>
  <si>
    <t>Chair</t>
  </si>
  <si>
    <t>ສະມາຊິກສຳຮອງ</t>
  </si>
  <si>
    <t>ສະມາຊິກສົມບູນ</t>
  </si>
  <si>
    <t>ສະມາຊິກສົມບູນ - E-mail</t>
  </si>
  <si>
    <t>ສະມາຊິກສຳຮອງ-E-mail</t>
  </si>
  <si>
    <t>ຮອງປະທານ</t>
  </si>
  <si>
    <t>Names &amp; surnames</t>
  </si>
  <si>
    <t xml:space="preserve">Core Positions </t>
  </si>
  <si>
    <t>OC Roles</t>
  </si>
  <si>
    <t>Contact No/Email Address</t>
  </si>
  <si>
    <t xml:space="preserve">Ministry of Health </t>
  </si>
  <si>
    <t>Names &amp; surname</t>
  </si>
  <si>
    <t>E-mail</t>
  </si>
  <si>
    <t>National Tuberculosis Center (NTC)</t>
  </si>
  <si>
    <t>Director</t>
  </si>
  <si>
    <t xml:space="preserve">Mr. Viengakhone Souriyo </t>
  </si>
  <si>
    <t>Mr. Santi Douangpraseuth</t>
  </si>
  <si>
    <t>Chairman</t>
  </si>
  <si>
    <t xml:space="preserve">Dr. Jacques Sebert </t>
  </si>
  <si>
    <t>TA for TB</t>
  </si>
  <si>
    <t>Centre for Malaria Parasitology and Entomology (CMPE)</t>
  </si>
  <si>
    <t>Mr. Garrett Young</t>
  </si>
  <si>
    <t>Centre for HIV/AIDS and STI (CHAS)</t>
  </si>
  <si>
    <t>Deputy Director General</t>
  </si>
  <si>
    <t xml:space="preserve">Government sector                                                                                                    </t>
  </si>
  <si>
    <t xml:space="preserve">INGOs                                                                                                                                                                                                            </t>
  </si>
  <si>
    <t>Team Leader</t>
  </si>
  <si>
    <t>PricewaterhouseCoopers</t>
  </si>
  <si>
    <t>LIST OF OC MEMBERS, LAO PDR</t>
  </si>
  <si>
    <t>ລາຍຊື່ຄະນະກຳມະການປະສານງານກອງທຶນໂລກປະຈຳ ສປປ ລາວ (24 ບ່ອນນັ່ງ)</t>
  </si>
  <si>
    <t xml:space="preserve">LIST OF CCM MEMBER, LAO PDR (24 SEATS) </t>
  </si>
  <si>
    <t>Others partners</t>
  </si>
  <si>
    <t>Dr. Attila Molnar</t>
  </si>
  <si>
    <t>LIST OF EX-COM MEMBERS, LAO PDR</t>
  </si>
  <si>
    <t>Roles</t>
  </si>
  <si>
    <t>RMC Chair</t>
  </si>
  <si>
    <t>ພຣະອາຈາຣ໌ ອະທິປະໄຕ ໄມຕຣີຈິດ</t>
  </si>
  <si>
    <t>ພຣະອາຈາຣ໌ ອາໂນຊາ ໄມຕຣີຈິດ</t>
  </si>
  <si>
    <t>ທ່ານ ນາງ ສີສົມບູນ ອຸນາວົງ</t>
  </si>
  <si>
    <t>Deputy Director General
Public Administration Development Department</t>
  </si>
  <si>
    <t>ກະຊວງການເງິນ</t>
  </si>
  <si>
    <t>Ministry of Planning and Investment</t>
  </si>
  <si>
    <t>Alternate - E-mail</t>
  </si>
  <si>
    <t>Dr. Soulignothai Thammalangsy</t>
  </si>
  <si>
    <t>Cabinet, Ministry of Health</t>
  </si>
  <si>
    <t>Director General
Department of International Cooperation</t>
  </si>
  <si>
    <t>Deputy Director General 
International Organization Department</t>
  </si>
  <si>
    <t>Academic and Research Sub-sector (1 seat)</t>
  </si>
  <si>
    <t>Non-Governmental Sector (11 seats)</t>
  </si>
  <si>
    <t>Organization</t>
  </si>
  <si>
    <t>Project Director</t>
  </si>
  <si>
    <t>ຫົວໜ້າກົມຄວບຄຸມພະຍາດຕິດຕໍ່</t>
  </si>
  <si>
    <t>Project Member</t>
  </si>
  <si>
    <t>Dr. Somchanh Thounsavath</t>
  </si>
  <si>
    <t xml:space="preserve">ທ່ານ ນາງ ປອ. ດຣ. ຄຳແພງ ຟອງລືຊາ </t>
  </si>
  <si>
    <t>Dr. Khampheng
Phongluxa</t>
  </si>
  <si>
    <t>Waiting for replacement</t>
  </si>
  <si>
    <t>Executive Management Committee:</t>
  </si>
  <si>
    <t>Ms. Kongseng Khamsyvoravong</t>
  </si>
  <si>
    <t xml:space="preserve">Programme Director.                                                 Principal Recipient for The GFATM 
UNOPS Asia Region </t>
  </si>
  <si>
    <t>Programme Coordinator.                                            Principal Recipient for The GFATM 
UNOPS Asia Region, Vientiane, Lao PDR</t>
  </si>
  <si>
    <t>ສະຖາບັນສາທາລະນະສຸກສາດ ແລະ ການແພດເຂດຮ້ອນ</t>
  </si>
  <si>
    <t>ກະຊວງແຜນການ ແລະ ການລົງທຶນ</t>
  </si>
  <si>
    <t>ຫົວໜ້າກົມຮ່ວມມືສາກົນ</t>
  </si>
  <si>
    <t>Secretary to Vice-Minister</t>
  </si>
  <si>
    <t>German Red Cross, Laos</t>
  </si>
  <si>
    <t xml:space="preserve">Mr. Viengsone Leuangkhamsing </t>
  </si>
  <si>
    <t>ທ່ານ ວຽງສອນ ເລືອງຄຳສິງ</t>
  </si>
  <si>
    <t>CCM SECRETARIAT GFATM</t>
  </si>
  <si>
    <t xml:space="preserve">Organizations/
Ministries </t>
  </si>
  <si>
    <t xml:space="preserve">CCM Secretariat </t>
  </si>
  <si>
    <t>Mr. Budhsalee Rattana</t>
  </si>
  <si>
    <t>Ministry of Foreign Affairs</t>
  </si>
  <si>
    <t>Email</t>
  </si>
  <si>
    <t>Deputy Country Director</t>
  </si>
  <si>
    <t>Executive Director</t>
  </si>
  <si>
    <t>United Nations Office for Project Services (UNOPS)</t>
  </si>
  <si>
    <t>Regional Steering Committee (RSC)</t>
  </si>
  <si>
    <t>Local Fund Agent (LFA)</t>
  </si>
  <si>
    <t>Executive Secretary</t>
  </si>
  <si>
    <t>RAI-Regional Steering Committee Secretariat
hosted by World Health Organization
PO Box 1217, Phnom Penh, Cambodia</t>
  </si>
  <si>
    <t>RAI-Regional Steering Committee Secretariat
Hosted by WHO Cambodia Country Office
PO Box 1217, Phnom Penh, Cambodia</t>
  </si>
  <si>
    <t>Information Officer</t>
  </si>
  <si>
    <t>Administrative and Accounting Officer</t>
  </si>
  <si>
    <t>World Bank</t>
  </si>
  <si>
    <t>ສະມາຊິກສໍາຮອງ</t>
  </si>
  <si>
    <t>Ministry of Labor and Social Welfare</t>
  </si>
  <si>
    <t>Entry Date to CCM</t>
  </si>
  <si>
    <t xml:space="preserve">Departure Date </t>
  </si>
  <si>
    <t>ວັນທີເຂົ້າເປັນສະມາຊິກ</t>
  </si>
  <si>
    <t>ວັນທີອອກ</t>
  </si>
  <si>
    <t>National Programs</t>
  </si>
  <si>
    <t>Lao Tropical and Public Health Institute</t>
  </si>
  <si>
    <t>Health Poverty Action</t>
  </si>
  <si>
    <t xml:space="preserve">Country Director </t>
  </si>
  <si>
    <t>dembechm@who.int</t>
  </si>
  <si>
    <t>Ms Rocío López</t>
  </si>
  <si>
    <t>lopezr@who.int</t>
  </si>
  <si>
    <t>Programme Assistant</t>
  </si>
  <si>
    <t>soph@who.int</t>
  </si>
  <si>
    <t>tekv@who.int</t>
  </si>
  <si>
    <t>Deputy Direcor</t>
  </si>
  <si>
    <t>Ms. Doungkamon Oeuvray</t>
  </si>
  <si>
    <t>Clinton Health Access Initiative (CHAI)</t>
  </si>
  <si>
    <t>Community Health and Inclusion Association
(CHIAs)</t>
  </si>
  <si>
    <t>ກະຊວງເເຮງງານ ເເລະ ສະຫວັດດີການສັງຄົມ</t>
  </si>
  <si>
    <t xml:space="preserve">Japan International Cooperation Agency (JICA) </t>
  </si>
  <si>
    <t>Promotion for Education and Development
 Association (PEDA)</t>
  </si>
  <si>
    <t>ອົງການອະນາໄມໂລກ</t>
  </si>
  <si>
    <t>ຜູ້ຕາງໜ້າປະຈໍາ ສປປລາວ</t>
  </si>
  <si>
    <t>ສະຖານທູດຝຣັ່ງ</t>
  </si>
  <si>
    <t>ອົງການຮ່ວມສະຫະປະຊາຊາດ
ຕ້ານເອດ</t>
  </si>
  <si>
    <t>ທະນາຄານໂລກ</t>
  </si>
  <si>
    <t>ໂຄງການພັດທະນາ ລຸກຊໍາບວກ</t>
  </si>
  <si>
    <t>ອົງການຮ່ວມມືສາກົນຍີ່ປຸ່ນ</t>
  </si>
  <si>
    <t>ອົງການກາແດງເຢຍລະມັນປະຈໍາລາວ</t>
  </si>
  <si>
    <t>ຜູ້ຈັດການ</t>
  </si>
  <si>
    <t>ຫົວໜ້າຫ້ອງການປະຈໍາສປປລາວ</t>
  </si>
  <si>
    <t xml:space="preserve">ອົງການການພັດທະນາສາກົນ ຂອງປະເທດສະຫະລັດອາເມລິກາ </t>
  </si>
  <si>
    <t>ອົງການເພື່ອສຸຂະພາບ ເເລະ ຫຼຸດຜ່ອນຄວາມທຸກຍາກ</t>
  </si>
  <si>
    <t>ຜູ້ອໍານວຍການ</t>
  </si>
  <si>
    <t>Deputy of Director of Lao Women's Development Department</t>
  </si>
  <si>
    <t>ທ່ານ ນາງ ສອນນາລີ ພານຸວົງ</t>
  </si>
  <si>
    <t>Mr. Joshua Poole</t>
  </si>
  <si>
    <t>Catholic Relief Services</t>
  </si>
  <si>
    <t>Mrs. Sonenaly Phanouvong</t>
  </si>
  <si>
    <t>Humanity &amp; Inclusion in Lao PDR</t>
  </si>
  <si>
    <t>r.carabain@hi.org</t>
  </si>
  <si>
    <t>ອົງການ Catholic Relief Services</t>
  </si>
  <si>
    <t>Health Office Director</t>
  </si>
  <si>
    <t>United States Agency for International Development,
Laos Country Representative Post (USAID LCRP)</t>
  </si>
  <si>
    <t xml:space="preserve">Core Staff </t>
  </si>
  <si>
    <t xml:space="preserve">Coordinator and Finance Officer </t>
  </si>
  <si>
    <t xml:space="preserve">Part-time Staff </t>
  </si>
  <si>
    <t>Deputy Director General of Lao Tropical and Plublic Health Institute</t>
  </si>
  <si>
    <t>ຮອງຫົວໜ້າສະຖາບັນສາທາລະນະສຸກສາດ ແລະ ການແພດເຂດຮ້ອນ</t>
  </si>
  <si>
    <t>tvixaysouk@usaid.gov</t>
  </si>
  <si>
    <t>USAID</t>
  </si>
  <si>
    <t>Mr. Thipphasone Vixaysouk</t>
  </si>
  <si>
    <t>Programme Management Office (PRMO) Specialist - Finance.
Principal Recipient for The GFATM 
UNOPS Asian Region, Vientiane, Lao PDR</t>
  </si>
  <si>
    <t>President of Lao Red Cross</t>
  </si>
  <si>
    <t>Global Fund Country Team</t>
  </si>
  <si>
    <t>Global Fund</t>
  </si>
  <si>
    <t>Ms. Deepanjali Sapkota</t>
  </si>
  <si>
    <t>Mr. Roger Pore (LA)</t>
  </si>
  <si>
    <t>Mr. Reinier Carabain</t>
  </si>
  <si>
    <t xml:space="preserve">Ms. Izaskun Gaviria
</t>
  </si>
  <si>
    <t>Global Fund CCM Hub</t>
  </si>
  <si>
    <t>Associate Specialist
CCM Hub
Grant Portfolio Solutions &amp; Support</t>
  </si>
  <si>
    <t>astern@usaid.gov</t>
  </si>
  <si>
    <t xml:space="preserve">Mr. Aaron Michael Stern
</t>
  </si>
  <si>
    <t xml:space="preserve">Mr. Khamphinh Philakone </t>
  </si>
  <si>
    <t xml:space="preserve">Mr. Vilatsone Visonnavong </t>
  </si>
  <si>
    <t>ທ່ານ ວິລັດສອນ ວິສອນນະວົງ</t>
  </si>
  <si>
    <t>ທ່ານ ຄໍາຜີ້ນ ພິລາກອນ</t>
  </si>
  <si>
    <t>Dr. Souphon Sayavong</t>
  </si>
  <si>
    <t>Promotion of Family Health Association (PFHA)</t>
  </si>
  <si>
    <t>Lao CSO Coodination office</t>
  </si>
  <si>
    <t>CSO's Secretariat</t>
  </si>
  <si>
    <t>Ms. Thipphavanh Souphatthone</t>
  </si>
  <si>
    <t>Secretariat officer</t>
  </si>
  <si>
    <t>nathippavanh.s@gmail.com</t>
  </si>
  <si>
    <t>Director of UN Economic and Social Affair Division, International Organizations Department</t>
  </si>
  <si>
    <t>ທ່ານ ບົວຄໍາ ສີຫາວົງ</t>
  </si>
  <si>
    <t>ພະນັກງານລົງພື້ນທີ່ຊຸມຊົມວັນນະໂລກ</t>
  </si>
  <si>
    <t>ທ່ານ ສຸພົນ ໄຊຍະວົງ</t>
  </si>
  <si>
    <t>ສະມາຄົມສົ່ງເສີມສຸຂະພາບຄອບຄົວ</t>
  </si>
  <si>
    <t>ຫົວໜ້າພະແນກເສດຖະກິດ-ສັງຄົມ ສປຊ,
ກົມອົງການຈັດຕັ້ງສາກົນ</t>
  </si>
  <si>
    <t>Dr. Virasack Banouvong</t>
  </si>
  <si>
    <t xml:space="preserve"> Dr. Keobouphaphone Chindavongsa</t>
  </si>
  <si>
    <t>Dr. Boualam Khamlome</t>
  </si>
  <si>
    <t>Dr. Chanthalone Khamkong</t>
  </si>
  <si>
    <t>Chief of Admin</t>
  </si>
  <si>
    <t xml:space="preserve">Ms. Oulayvanh Chanthavong
</t>
  </si>
  <si>
    <t>Fund Portfolio Manager
South East Asia Team
Grant Management Division</t>
  </si>
  <si>
    <t>Senior Fund Portfolio Manager
High Impact Asia Team
Grant Management Division</t>
  </si>
  <si>
    <t>Global Fund Senior Program Officer
High Impact Asia Team
Grant Management Division</t>
  </si>
  <si>
    <t>National Tuberculosis Control Center</t>
  </si>
  <si>
    <t>Deputy Director</t>
  </si>
  <si>
    <t>Dr. Thet Lynn</t>
  </si>
  <si>
    <t>Ms. Banthida Komphasouk</t>
  </si>
  <si>
    <t>PEPFAR Laos USAID</t>
  </si>
  <si>
    <t>Dr. Xaymounvong Douangchanh</t>
  </si>
  <si>
    <t>PEPFAR Laos US CDC</t>
  </si>
  <si>
    <t xml:space="preserve"> bkomphasouk@usaid.gov</t>
  </si>
  <si>
    <t>xcf0@cdc.gov</t>
  </si>
  <si>
    <t>gibbsh@who.int</t>
  </si>
  <si>
    <t xml:space="preserve">Strategic Information Officer
</t>
  </si>
  <si>
    <t>Project Management Specialist (Health &amp; Disabilities)</t>
  </si>
  <si>
    <t>Dr. Min Min Zin</t>
  </si>
  <si>
    <t xml:space="preserve"> Program Manager (Program, M&amp;E).
Principal Recipient for The GFATM 
UNOPS Asian Region, Vientiane, Lao PDR</t>
  </si>
  <si>
    <t>ພະນັກງານໂຄງການ (ດ້ານສາທະລະນະສຸກ)</t>
  </si>
  <si>
    <t>Departure Date</t>
  </si>
  <si>
    <t>ດຣ. ຢິງ-ຣູ ແຈັກກະລິນ ໂລ</t>
  </si>
  <si>
    <t xml:space="preserve">Ms. Miriam Léal
</t>
  </si>
  <si>
    <t>Associate Specialist, CCM Evolution and Change Coordinator,
CCM Hub
Grant Management Division</t>
  </si>
  <si>
    <t>Ms. Farah Sayegh</t>
  </si>
  <si>
    <t xml:space="preserve">AttilaM@unops.org
farahsa@unops.org
kongsengk@unops.org
minz@unops.org
</t>
  </si>
  <si>
    <t>Dr.Tim Bray</t>
  </si>
  <si>
    <t>Dr. Tim Bray</t>
  </si>
  <si>
    <t>Dr. Bounserth Keoprasith</t>
  </si>
  <si>
    <t>Dr. Chansaly Phommavong</t>
  </si>
  <si>
    <t>Dr. Bouathong Simmanovong</t>
  </si>
  <si>
    <t>Mr. Vitra Tek</t>
  </si>
  <si>
    <t>Mr. Souksakhone Seebuathong</t>
  </si>
  <si>
    <t>Center for HIV AIDS and STI (CHAS)</t>
  </si>
  <si>
    <t>Dr. Panina Phoumsavanh</t>
  </si>
  <si>
    <t xml:space="preserve">Deputy Director </t>
  </si>
  <si>
    <t>Dr Chanvilay Thanmachak</t>
  </si>
  <si>
    <t>Sophavanh Thitsy</t>
  </si>
  <si>
    <t xml:space="preserve"> sthitsy@worldbankgroup.org</t>
  </si>
  <si>
    <t>Chindavanh Vongsaly</t>
  </si>
  <si>
    <t xml:space="preserve"> cvongsaly@worldbank.org</t>
  </si>
  <si>
    <t xml:space="preserve"> vnanthana@worldbank.org</t>
  </si>
  <si>
    <t>Vatthana Nanthana</t>
  </si>
  <si>
    <t>asoukhaseum@worldbank.org</t>
  </si>
  <si>
    <t>Worl Bank</t>
  </si>
  <si>
    <t>Anita Soukhaseum</t>
  </si>
  <si>
    <t>ຮອງຫົວໜ້າ ພະແນກຄຸ້ມຄອງອົງການຈັດຕັ້ງສັງຄົມ, ກົມພັດທະນາການບໍລິຫານລັດ,</t>
  </si>
  <si>
    <t>Mr. Kouyang Chuepor</t>
  </si>
  <si>
    <t xml:space="preserve">Country Director
</t>
  </si>
  <si>
    <t>UNAIDS Cambodia, Lao PDR and Malaysia</t>
  </si>
  <si>
    <t>Prof. Dr. Phouthone Muongpak</t>
  </si>
  <si>
    <t>Dr. Ketmany Chanthakoummane</t>
  </si>
  <si>
    <t>ທ່ານ ດຣ. ນ ເກດມະນີ ຈັນທກຸມມານ</t>
  </si>
  <si>
    <t>ຮອງຫົວໜ້າພະເເນກຄົ້ນຄ້ວານະໂຍບາຍລະບົບສາທາລະນະສຸກ</t>
  </si>
  <si>
    <t>ອົງການກາເເດງລາວ</t>
  </si>
  <si>
    <t>Associate</t>
  </si>
  <si>
    <t>Ms. Phakny SO</t>
  </si>
  <si>
    <t>ums@who.int</t>
  </si>
  <si>
    <t>Associate Specialist, CCM Hub
Grant Portfolio Solutions and Support
Grant Management Division</t>
  </si>
  <si>
    <t>Ms. Jaroslava Sen Miskufova</t>
  </si>
  <si>
    <t>Mr. Harry Gibbs</t>
  </si>
  <si>
    <t>RSC Chair</t>
  </si>
  <si>
    <t>arjen@tropmedres.ac</t>
  </si>
  <si>
    <t xml:space="preserve">Prof. Arjen M. Dondorp
</t>
  </si>
  <si>
    <t xml:space="preserve">Mr. Matteo Dembech
</t>
  </si>
  <si>
    <t>Ms. Sophon Um</t>
  </si>
  <si>
    <t>Dr. Bounleuth Vilayhong</t>
  </si>
  <si>
    <t>Health Policy Officer</t>
  </si>
  <si>
    <t xml:space="preserve">Dr. Lattanavanh Sadettanh </t>
  </si>
  <si>
    <t>Director General of Department of Planning and Finance (DPF), MOH
Chair of PMU Management Executive Committee (PR ExCom). MOH</t>
  </si>
  <si>
    <t>Deputy Director General of Department of Planning and Finance (DPF), MOH</t>
  </si>
  <si>
    <t>Dr. Souphaphone Sadettan</t>
  </si>
  <si>
    <t>phone905@yahoo.com
soulignothai@gmail.com</t>
  </si>
  <si>
    <t>Ms. Carol Mortensen</t>
  </si>
  <si>
    <t xml:space="preserve">Plan International Laos </t>
  </si>
  <si>
    <t>ອົງການເເພລນສາກົນ</t>
  </si>
  <si>
    <t>Tel:     (856 21) 453586
Fax:    (856 21) 
Mobile: +8562059426262 
E-mail: kp.phinh@gmail.com</t>
  </si>
  <si>
    <t>ທ່ານ ສັນຕິ ຊານຸວົງ</t>
  </si>
  <si>
    <t>ຮັກສາການ ຫົວໜ້າພະເເນກ ອົງການຈັດຕັ້ງສາກົນ</t>
  </si>
  <si>
    <t>ທ່ານ ນາງ ສາຍປານີ ສົມຊະນິດ</t>
  </si>
  <si>
    <t>ຮອງຫົວໜ້າກົມໂຄສະນາອົບຮົມ</t>
  </si>
  <si>
    <t>ທ່ານ ກູຢ່າງ ຈື່ປໍ</t>
  </si>
  <si>
    <t>Dr. Khamphet Phouminh</t>
  </si>
  <si>
    <t>Ms. Saypany Somsanith</t>
  </si>
  <si>
    <t xml:space="preserve">Mr. Santi Songnavong </t>
  </si>
  <si>
    <t>OC Chair</t>
  </si>
  <si>
    <t>Ms. Donekham Inthavong</t>
  </si>
  <si>
    <t>Dr. Sakhone Suthepmany</t>
  </si>
  <si>
    <t>Principal Recipient (PR-NPCO)</t>
  </si>
  <si>
    <t xml:space="preserve">NCLE </t>
  </si>
  <si>
    <t>Dr. Bouaphanh Khamphaphongphane</t>
  </si>
  <si>
    <t>National Center for Laboratory and Epidemiology (NCLE),</t>
  </si>
  <si>
    <t>Attachée</t>
  </si>
  <si>
    <t>ຮອງຫົວໜ້າກົມການເງິນຕ່າງປະເທດ</t>
  </si>
  <si>
    <t>Dr. Silvia Morgoci</t>
  </si>
  <si>
    <t>Deputy Director 
Department of Health Care and Rehabilitation</t>
  </si>
  <si>
    <t xml:space="preserve">Jan Cornelis de Jong (KH) </t>
  </si>
  <si>
    <t>jan.dejong@pwc.com
roger.b.pore@pwc.com</t>
  </si>
  <si>
    <t>Director, Civil Society Organisation Division. Department of Public Administration Development.</t>
  </si>
  <si>
    <t>Ms. Miyako KOBAYASHI</t>
  </si>
  <si>
    <t>Deputy Director General 
External Finance Department</t>
  </si>
  <si>
    <t>Ms. Sifong Oumavong</t>
  </si>
  <si>
    <t>Mr. Salucknai Outtanasith</t>
  </si>
  <si>
    <t>ທ່ານ ປອ ສະຫຼັກໃນ ອຸດຕະນະສິດ</t>
  </si>
  <si>
    <t>ວິຊາການ,ກົມການເງິນຕ່າງປະເທດ</t>
  </si>
  <si>
    <t>ທ່ານ ນາງ ສີຟົງ ອຸມາວົງ</t>
  </si>
  <si>
    <t>Embassy of the Grand-Duchy of Luxembourg in Laos</t>
  </si>
  <si>
    <t>Mr. Frank Peiffer</t>
  </si>
  <si>
    <t>Development Cooperation Officer</t>
  </si>
  <si>
    <t>Alexandra Tracy</t>
  </si>
  <si>
    <t>ທ່ານ ປອ.ດຣ ພອນປະດິດ ສັງໄຊຍະລາດ</t>
  </si>
  <si>
    <t>Mr. Anong Phetsada</t>
  </si>
  <si>
    <t>Oversight and Transition Officer</t>
  </si>
  <si>
    <t>Director of Inspection Department</t>
  </si>
  <si>
    <t xml:space="preserve">Dr. Boaulay Norchaleun </t>
  </si>
  <si>
    <t xml:space="preserve"> Director</t>
  </si>
  <si>
    <t>Dr. Viengsakhone Louangpradith</t>
  </si>
  <si>
    <t>Deputy Director General 
Department of Health Care  and Rehabilitation</t>
  </si>
  <si>
    <t>Mrs. Kayt Erdahl</t>
  </si>
  <si>
    <t>17/12/2024</t>
  </si>
  <si>
    <t>Epidemiologist</t>
  </si>
  <si>
    <t>Ms. Patricia Ongpin,</t>
  </si>
  <si>
    <t>Dr Rita Reyburn</t>
  </si>
  <si>
    <t>Allan.Nfamba@theglobalfund.org
victoria.jhongchung@theglobalfund.org
Izaskun.Gaviria@theglobalfund.org
Doungkamon.Oeuvray@theglobalfund.org
Roselyne.Souvannakane@theglobalfund.org</t>
  </si>
  <si>
    <t>Ms. Roselyne Souvannakane</t>
  </si>
  <si>
    <t>Ms. Victoria Jhong Chung</t>
  </si>
  <si>
    <t>Mr. Allan Nfamba</t>
  </si>
  <si>
    <t>Emails</t>
  </si>
  <si>
    <t>CCM</t>
  </si>
  <si>
    <t>Assoc Prof. Dr. Chanthanom Manithip</t>
  </si>
  <si>
    <t>Deputy President of Lao Red Cross</t>
  </si>
  <si>
    <t>ທ່ານ ຮສ ປອ ດຣ ນາງ ຈັນຖະໜອມ ມະນີທິບ</t>
  </si>
  <si>
    <t>ຮອງປະທານອົງການກາເເດງລາວ</t>
  </si>
  <si>
    <t>ສະມາຊິກ</t>
  </si>
  <si>
    <t>Director of UN Division
Department of International Cooperation</t>
  </si>
  <si>
    <t>Dr. Phonepadith Xangsayarath</t>
  </si>
  <si>
    <t>Director General of Department of Communicable Disease Control</t>
  </si>
  <si>
    <t>Technical</t>
  </si>
  <si>
    <t>Mr. Thomas Vallee</t>
  </si>
  <si>
    <t xml:space="preserve">Ms. Valy Eloïse </t>
  </si>
  <si>
    <t xml:space="preserve">Senior Sector Advisor (SSA)
LAO/035 Health and Nutrition Programme
</t>
  </si>
  <si>
    <t>Director General of Lao Tropical and Public Health Institute</t>
  </si>
  <si>
    <t>Deputy Head of Health Policy and Health System Research Division</t>
  </si>
  <si>
    <t xml:space="preserve"> OC Chair</t>
  </si>
  <si>
    <t>Office Tel: (856 21) 
Mobile:      (856 20) 020
E-mail:  Kobayashi.Miyako@jica.go.jp</t>
  </si>
  <si>
    <t>Office: (856 21) 222214
Mobile: (856 20) 55514300
E-mail:  osisomboun@yahoo.com</t>
  </si>
  <si>
    <t>Office: (856 21) 
Mobile: (856 20) 22 223 989
E-mail:  songnavong@gmail.com</t>
  </si>
  <si>
    <t>Office: (856 21) 
Mobile: (85620)  58953595
E-mail: sifong.oumavong@gmail.com</t>
  </si>
  <si>
    <t>Office:  (856 21) 
Mobile: (856 20) 77883355
Email: salucknai@mof.gov.la</t>
  </si>
  <si>
    <t>Office: (856 21) 414024
Mobile: (856 20) 28255888
E-mail: vilatsone@gmail.com</t>
  </si>
  <si>
    <t>Office: (856 21) 453586
Mobile: (856 20) 59426262 
Email: kp.phinh@gmail.com</t>
  </si>
  <si>
    <t>Office: (856 21) 
Mobile: (856 20) 55 311 447
E-mail:  kouyang100@gmail.com</t>
  </si>
  <si>
    <t>Ofiice:    (856 21) 
Mobile: (856 20) 29806441; 55275758
E-mail:  viengsonelk@gmail.com</t>
  </si>
  <si>
    <t>Office: (856 21) 
Mobile: (856 20) 55669665
E-mail: saypany_111@yahoo.com</t>
  </si>
  <si>
    <t>Office: (856 21) 021 316253
Mobile: (856 20) 020 22232208
E-mail:  sonenalybkk@gmail.com</t>
  </si>
  <si>
    <t>Office: (856 21)
Mobile: (856 20) 
E-mail:  thomas.vallee@diplomatie.gouv.fr</t>
  </si>
  <si>
    <t>Office: (856 21)
Mobile: (856 20) 9405 9615
E-mail: eloise.valy@diplomatie.gouv.fr</t>
  </si>
  <si>
    <t>Office: (856 21) 487 135; 487 000
Mobile: (856 20) 
E-mail:  kerdahl@usaid.gov
             tvixaysouk@usaid.gov 
xcf0@cdc.gov
bkomphasouk@usaid.gov</t>
  </si>
  <si>
    <t>Office:  (856 21) 
Mobile: (856 20)
E-mail:  frank.peiffer@mae.etat.lu</t>
  </si>
  <si>
    <t>Offce: (856 21) 
Mobile: (856 20) 9243 5772
E-mail: silvia.morgoci@luxdev.lu</t>
  </si>
  <si>
    <t xml:space="preserve">Office: (856 21)
Mobile: (856 20) 55683155
E-mail: souphon.laopfha@gmail.com </t>
  </si>
  <si>
    <t>Office:  (856 21) 
Mobile: (856 20) 54205304
E-mail:  anoxa_m@hotmail.com</t>
  </si>
  <si>
    <t>Office:  (856 21) 
Mobile: (856 20)99884339
E-mail:  athipatay_m@yahoo.com</t>
  </si>
  <si>
    <t>Office: (856 21) 21216610
Mobile: (856 20) 99954946
E-mail: Manithipchanthanom@gmail.com</t>
  </si>
  <si>
    <t>Office: (856 21) 
Mobile: (856 20) 96193718
E-mail: tim.bray@germanredcross.de</t>
  </si>
  <si>
    <t>Office: (856 21) 
Mobile: (856 20) 97497698
E-mail: T.Lynn@healthpovertyaction.org</t>
  </si>
  <si>
    <t>Office: (856 21)
Mobile: (856 20) 59075377
E-mail: Carol.Mortensen@plan-international.org</t>
  </si>
  <si>
    <t>Office: (856 21) 
Mobile: (856 20) 
E-mail: joshua.poole@crs.org</t>
  </si>
  <si>
    <t>Office:  (856 21) 
Mobile: (856 20) 5594 9082
E-mail:  phongluxakhampheng@gmail.com</t>
  </si>
  <si>
    <t>Offce:  (856 21) 
Mobile: (856 20)55707344
E-mail:  ketmany2001@yahoo.com</t>
  </si>
  <si>
    <t>Office: (856 21) 
Mobile: (856 20) 54777781
E-mail: m.phouthone@yahoo.com</t>
  </si>
  <si>
    <t>Office: (856 21) 
Mobile: (856 20) 58858878
E-mail:phonepadithxangsayarath@gmail.com</t>
  </si>
  <si>
    <t xml:space="preserve">Office:    (856 30) 517 4872
Mobile: (856 21) 56741343
E-mail: gyoung@clintonhealthaccess.org </t>
  </si>
  <si>
    <t>Office:    (856 30) 
Mobile: (856 20) 
E-mail: atracy@clintonhealthaccess.org</t>
  </si>
  <si>
    <t>Office:    (856 21) 214 011
Mobile:   (856 20) 55663579
E-mail: moviengsakhone@yahoo.com</t>
  </si>
  <si>
    <t>Offcie:    (856 21) 214 011
Mobile:   (856 20) 5588 5395
E-mail: jecthcd@yahoo.com</t>
  </si>
  <si>
    <t>Office:    (856 21) 
Mobile: (856 20) 
E-mail: reyburnr@who.int</t>
  </si>
  <si>
    <t xml:space="preserve">Office:   (856-21)  
Mobile: (856 20) 
E-mail: </t>
  </si>
  <si>
    <t xml:space="preserve">Dr Timothy Armstrong, </t>
  </si>
  <si>
    <t>Office: (856 21) 315820
Mobile: (856 20) 55509881
E-mail: armstrongt@who.int</t>
  </si>
  <si>
    <t>Director of International Cooperation Division
Department of Planning and International Cooperation, MLSW</t>
  </si>
  <si>
    <t xml:space="preserve">Ms. Bounta Sypaseuth
</t>
  </si>
  <si>
    <t xml:space="preserve">Technical Officer
Department of Planning and International Cooperation
Ministry of Labour and Social Welfare </t>
  </si>
  <si>
    <t>Office: (856 21) 
Mobile: (856 20) 55557966
E-mail: Manvanhnoy.a@gmail.com</t>
  </si>
  <si>
    <t>Mr. Anousack Manivanh</t>
  </si>
  <si>
    <t>Office: (856 21)
Mobile: (856 20)
E-mail:  maricpd2024@gmail.com</t>
  </si>
  <si>
    <t>Ms. Mari Nagai</t>
  </si>
  <si>
    <t>Health Policy Advisor</t>
  </si>
  <si>
    <t>Chief Representative of JICA Lao Office</t>
  </si>
  <si>
    <t>Ms. Vanmany Dittaphong</t>
  </si>
  <si>
    <t>Office: (856 21) 316325
Mobile: (856 20) 020 76688729
E-mail: vanmany79@yahoo.com</t>
  </si>
  <si>
    <t>ທ່ານ ນາງ ວັນມະນີ ດິດຕະພົງ</t>
  </si>
  <si>
    <t>ຮອງຫົວໜ້າກົມພັດທະນາເເມ່ຍິງລາວ</t>
  </si>
  <si>
    <t>ທ່ານ ນາງ ບຸນຕາ ສີປະເສີດ</t>
  </si>
  <si>
    <t>ຫົວໜ້າພະເເນກຮ່ວມມືສາກົນ, ກົມເເຜນການ ເເລະ ການຮ່ວມມືສາກົນ</t>
  </si>
  <si>
    <t>ທ່ານ ອານຸສັກ ມະນີວັນ</t>
  </si>
  <si>
    <t>ວິຊາການພະເເນກຮ່ວມມືສາກົນ, ກົມເເຜນການ ເເລະ ການຮ່ວມມືສາກົນ</t>
  </si>
  <si>
    <t>Mr. Airnoy Sayavongsa</t>
  </si>
  <si>
    <t>Peer to Peer consultant</t>
  </si>
  <si>
    <t>APL+</t>
  </si>
  <si>
    <t>Ms. Lodchana Phanthavong</t>
  </si>
  <si>
    <t>Mr. Amphone Phomphibanh</t>
  </si>
  <si>
    <t>Project Coordinator</t>
  </si>
  <si>
    <t>Mr. Anousone Phetvixay</t>
  </si>
  <si>
    <t>Ms. Buakham Sithavong</t>
  </si>
  <si>
    <t>Director of Association for the Development and Promotion of Women's Leadership (ADPWL)</t>
  </si>
  <si>
    <t>Ms. Khunthalee Viennasai</t>
  </si>
  <si>
    <t>Youth Network Manager</t>
  </si>
  <si>
    <t>Promotion of Family Health Associate (PFHA)</t>
  </si>
  <si>
    <t>Office: (856 21) 
Mobile: +85620-77730009
E-mail:   Khunthalee.laopfha@gmail.com</t>
  </si>
  <si>
    <t>Office: (856 21) 
Mobile: (856 20) 55744883
E-mail: bounthavysayavong@gmail.com.</t>
  </si>
  <si>
    <t xml:space="preserve">Office: (856 21) 
Mobile: (856 20) 54913747
E-mail: Lodchana.ptv6@gmail.com  </t>
  </si>
  <si>
    <t xml:space="preserve">Office: (856 21) 
Mobile: (856 20) 55855350
E-mail: Amphone.chiaslaos@gmail.com  </t>
  </si>
  <si>
    <t xml:space="preserve">Office: (856 21) 
Mobile: (856 20) 78885288
E-mail:  anousone.pvx@gmail.com </t>
  </si>
  <si>
    <t xml:space="preserve">Office: (856 30) 5011871 
Mobile: (856 20) 55287571
E-mail:  bouakham.sythavong@gmail.com </t>
  </si>
  <si>
    <t>HIV-CHIAs</t>
  </si>
  <si>
    <t>Malaria-CHIAs</t>
  </si>
  <si>
    <t>Mr.  Thonsavanh Phimmaneevong</t>
  </si>
  <si>
    <t>District Facilitator</t>
  </si>
  <si>
    <t>District Coordinator</t>
  </si>
  <si>
    <t>Ms. Khampheo Mueangchanh</t>
  </si>
  <si>
    <t>Office: (856 21) 
Mobile: +85620-56454519
E-mail:  Thonsavanh.PMNV@gmail.com</t>
  </si>
  <si>
    <t xml:space="preserve">Office: (856 21) 
Mobile: +85620-55668770
E-mail:  Pheomch@gmail.com </t>
  </si>
  <si>
    <t xml:space="preserve">Mr. Khammany Thiengchathavilay </t>
  </si>
  <si>
    <t>Field Work Officer</t>
  </si>
  <si>
    <t>TB-CHIAs</t>
  </si>
  <si>
    <t xml:space="preserve">Office: (856 21) 
Mobile: +85620-98444348
E-mail: manyk5594@gmail.com  </t>
  </si>
  <si>
    <t>Dr. Kaviphone Southy</t>
  </si>
  <si>
    <t>Consultant</t>
  </si>
  <si>
    <t xml:space="preserve">HuamChai Phattana Lao Foundation </t>
  </si>
  <si>
    <t xml:space="preserve">Office: (856 21) 
Mobile: +85620-55615941
E-mail: southy_lrc@yahoo.com  </t>
  </si>
  <si>
    <t>ທ່ານ ນາງ ຂັນທະລີ ວຽນນະໃສ</t>
  </si>
  <si>
    <t>ຜູ້ຈັດການເຄືອຂ່າຍໄວໜຸ່ມ</t>
  </si>
  <si>
    <t>ຫົວໜ້າສະມາຄົມການພັດທະນາ ເເລະ ສົ່ງເສີມການເປັນຜູ້ນໍາເເມ່ຍິງ</t>
  </si>
  <si>
    <t>Association for the Development and Promotion of Women's Leadership (ADPWL) 
FSW-Youth</t>
  </si>
  <si>
    <t>ສະມາຄົມການພັດທະນາ ເເລະ ສົ່ງເສີມການເປັນຜູ້ນໍາເເມ່ຍິງ(ສພສຍ) 
FSW-Youth</t>
  </si>
  <si>
    <t>ທ່ານ ອໍາພອນ ພົມພິບັນ</t>
  </si>
  <si>
    <t>ຜູ້ປະສານງານໂຄງການ</t>
  </si>
  <si>
    <t>ສະມາຄົມສຸຂະພາບຊຸມຊົນ ເເລະ ການມີສ່ວນຮ່ວມ (HIV-CHIAs)</t>
  </si>
  <si>
    <t>ທ່ານ ອານຸສອນ ເພັດວິໄຊ</t>
  </si>
  <si>
    <t>ທ່ານ ເເອນ້ອຍ ໄຊຍະວົງສາ</t>
  </si>
  <si>
    <t>ທີ່ປຶກສາ ເພື່ອນສອນເພື່ອນ</t>
  </si>
  <si>
    <t>ທ່ານ ລົດຈະນາ ພັນທະວົງ</t>
  </si>
  <si>
    <t>ທ່ານ ຄໍາມະນີ ທ່ຽງຈາທະວິໄລ</t>
  </si>
  <si>
    <t>ສະມາຄົມສຸຂະພາບຊຸມຊົນ ເເລະ ການມີສ່ວນຮ່ວມ (TB-CHIAs)</t>
  </si>
  <si>
    <t>ມູນນິທິຮ່ວມໃຈພັດທະນາລາວ</t>
  </si>
  <si>
    <t xml:space="preserve">ທີ່ປຶກສາ </t>
  </si>
  <si>
    <t>ທ່ານ ດຣ. ກາວິພອນ ສຸດທິ</t>
  </si>
  <si>
    <t>ທ່ານ ໂທນສະຫວັນ ພິມມະນີວົງ</t>
  </si>
  <si>
    <t>ຜູ້ອໍານວຍຄວາມສະດວກຂັ້ນເມືອງ</t>
  </si>
  <si>
    <t>ຜູ້ປະສານງານຂັ້ນເມືອງ</t>
  </si>
  <si>
    <t>ສະມາຄົມສຸຂະພາບຊຸມຊົນ ເເລະ ການມີສ່ວນຮ່ວມ (Malaria-CHIAs)</t>
  </si>
  <si>
    <t>ທ່ານ ນາງ ຄໍາເເພວ ເມືອງຈັນ</t>
  </si>
  <si>
    <t>Office:    (856 21) 
Mob: (856 20)
E-mail:  frank.peiffer@mae.etat.lu</t>
  </si>
  <si>
    <t>Office:    (856 21) 85523219340 
Mobile: (856 20) +855 1299 0645
E-mail:  ongpinP@unaids.org</t>
  </si>
  <si>
    <t xml:space="preserve">ndonekham@gmail.com
sakhone_sntc@yahoo.com
khamphetphoumin@yahoo.com
 </t>
  </si>
  <si>
    <t>chiaslaos@gmail.com
santi.residence@gmail.com
sebertj@who.int</t>
  </si>
  <si>
    <t xml:space="preserve">banouvong@gmail.com
drboualamkhamlome@gmail.com
chinda07@gmail.com
lone.khamkong@gmail.com
</t>
  </si>
  <si>
    <t>Deputy Head of HIV/AIDS and STI Management Section</t>
  </si>
  <si>
    <t>Deputy Chief, Surveillance and Evaluation Unit</t>
  </si>
  <si>
    <t>bkhamphaphongphane@gmail.com
boualayn@yahoo.com</t>
  </si>
  <si>
    <t>HIV/TB/Malaria Program Partners</t>
  </si>
  <si>
    <t>Office: +41587911255
Mobile: +41795496006
E-mail: Allan.Nfamba@theglobalfund.org</t>
  </si>
  <si>
    <t>Office:     
Mobile:  
E-mail: Victoria.JhongChung@theglobalfund.org</t>
  </si>
  <si>
    <t>Office:     
Mobile:  
E-mail: Izaskun.Gaviria@theglobalfund.org</t>
  </si>
  <si>
    <t>Office:     
Mobile:  
E-mail: Doungkamon.Oeuvray@theglobalfund.org</t>
  </si>
  <si>
    <t>Office:     
Mobile:  
E-mail: Roselyne.Souvannakane@theglobalfund.org</t>
  </si>
  <si>
    <t>Office:     
Mobile:    
E-mail: deepanjali.sapkota@theglobalfund.org</t>
  </si>
  <si>
    <t>Office:     
Mobile:   
E-mail: MiriamInez.Leal@theglobalfund.org</t>
  </si>
  <si>
    <t xml:space="preserve">Office:   +41587911324
Mobile: +41797176706
E-mail: jaroslava.senmiskufova@theglobalfund.org
 </t>
  </si>
  <si>
    <t>Dr. Daovieng Douangvichit</t>
  </si>
  <si>
    <t>Deputy Director General of the Cabinet, MOH and Executive Director of CCM Secretariat    (Part-time with no insentive)</t>
  </si>
  <si>
    <t>Office: (856 21) 
Mobile: (856 20) 23216888
E-mail: bounserth@gmail.com</t>
  </si>
  <si>
    <t>Office: (856 21) 
Mobile: (856 20) 55605280
E-mail: hansaadm2019@gmail.com</t>
  </si>
  <si>
    <t>Office: (856 21) 
Mobile:   +95-9-43176394
E-mail: AttilaM@unops.org</t>
  </si>
  <si>
    <t>Office: (856 21) 
Mobile:   (856 20) 
E-mail: farahsa@unops.org</t>
  </si>
  <si>
    <t>Office: (856 21) 
Mobile: (856 20) 55282955
E-mail: kongsengk@unops.org</t>
  </si>
  <si>
    <t>Office: (856 21) 
Mobile: (856 20) 
E-mail: minz@unops.org</t>
  </si>
  <si>
    <t>Office: (856 21) 
Mobile: (856 20) 22002722
E-mail: chansalyhsipaf@gmail.com</t>
  </si>
  <si>
    <t xml:space="preserve">Ms. Choulaphone Sayasene
</t>
  </si>
  <si>
    <t>HANSA Phase 2 Project
National Project Coordination Office
Department of Planning and Finance 
Ministry of Health</t>
  </si>
  <si>
    <t>Mob: (856 20) 54466455
E-mail: noksayasene@gmail.com</t>
  </si>
  <si>
    <t>Office:   (856 21) 414259, 452854
Mobile: (856 20) 77706052
E-mail: sebertj@who.int</t>
  </si>
  <si>
    <t xml:space="preserve">Office:     (856 21) 351728
Mobile:   (856 20) 22022020
E-mail: santi.residence@gmail.com </t>
  </si>
  <si>
    <t>Office:     (856 21) 414812
Mobile:   (856 20) 93209733
E-mail: chiaslaos@gmail.com</t>
  </si>
  <si>
    <t>Office:    (856 30) 
Mobile: (856 21) 
E-mail: boualayn@yahoo.com</t>
  </si>
  <si>
    <t>Office:    (856 30) 
Mobile: (856 21) 
E-mail: bkhamphaphongphane@gmail.com</t>
  </si>
  <si>
    <t>Office:   (856 21) 315500, 354015
Mobile: (856 20) 22083339
E-mail: chanvilay@gmail.com</t>
  </si>
  <si>
    <t>Office:   (856 21) 315500, 354015
Mobile: (856 20) 22664599
E-mail: sadettanh@gmail.com</t>
  </si>
  <si>
    <t>Office:   (856 21) 315500, 354015
Mobile: (856 20) 22203451
E-mail: vilayhongbl@yahoo.co.th</t>
  </si>
  <si>
    <t>Office:   (856 21) 315500, 354015
Mobile: (856 20) 55602726
E-mail: bsimanovong@yahoo.com.au</t>
  </si>
  <si>
    <t>Office:   (856 21) 315500, 354015
Mobile: (856 20) 55669083
E-mail: pphoumsavanh@yahoo.com</t>
  </si>
  <si>
    <t>Office:   (856 21) 
Mobile: (856 20) 
E-mail: chinda07@gmail.com</t>
  </si>
  <si>
    <t>Office:   (856 21) 
Mobile: (856 20) 58995545
E-mail: lone.khamkong@gmail.com</t>
  </si>
  <si>
    <t>Office:   (856 21) 
Mobile: (856 20) 58249269
E-mail: drboualamkhamlome@gmail.com</t>
  </si>
  <si>
    <t>Office:   (856 21) 214040
Mobile: (856 20) 22355553 
E-mail: banouvong@gmail.com</t>
  </si>
  <si>
    <t>Office:   (856 21) 414259, 452854
Mobile: (856 20) 55499745
E-mail: khamphetphoumin@yahoo.com</t>
  </si>
  <si>
    <t>Office:   (856 21) 414259, 452854
Mobile: (856 20) 22244636
E-mail: sakhone_sntc@yahoo.com</t>
  </si>
  <si>
    <t>Office:   (856 21) 414259, 452854
Mobile: (856 20) 57733838
E-mail: ndonekham@gmail.com</t>
  </si>
  <si>
    <t>Program Officer South East Asia
AELAC Grant Management</t>
  </si>
  <si>
    <t>Fund Portfolio Analyst South and East Asia Team
Asia, Europe, Latin America &amp; the Caribbean Department.</t>
  </si>
  <si>
    <t>Office:    (856 21) 
Mobile:  (856 20)  55512063
E-mail: phone905@yahoo.com</t>
  </si>
  <si>
    <t>Office:       (856 21) 214002
Mobile:    (856 20) 54777781
Email: soulignothai@gmail.com</t>
  </si>
  <si>
    <t>Office:    (856-21) 412 110
Mobile:  (856 20) 59 411 673
E-mail: r.carabain@hi.org</t>
  </si>
  <si>
    <t>Office:    (856-21) 412 110
Mobile:   (856 20) 22221996
E-mail: nathippavanh.s@gmail.com</t>
  </si>
  <si>
    <t>PwC | CPA,LCPAA</t>
  </si>
  <si>
    <t>Office: (856 21) 
Mobile:  +855 12 804515
E-mail: jan.dejong@pwc.com</t>
  </si>
  <si>
    <t>Office: (856 21) 
Mobile: (856 20) 78998983
Email: roger.b.pore@pwc.com</t>
  </si>
  <si>
    <t>Office: (856 21) 
Mobile: +855 (0)12- 975 500
Email: arjen@tropmedres.ac</t>
  </si>
  <si>
    <t xml:space="preserve">Office: (856 21) 
Mobile: +855 (0)12- 975 500
Email: dembechm@who.int </t>
  </si>
  <si>
    <t>Office: (856 21) 
Mobile: +855 (0)
Email: lopezr@who.int</t>
  </si>
  <si>
    <t>Office: (856 21) 
Mobile: +855 (0)
Email: soph@who.int</t>
  </si>
  <si>
    <t>Office: (856 21) 
Mobile: +855 (0)
Email: tekv@who.int</t>
  </si>
  <si>
    <t>Office: (856 21) 
Mobile/whatsapp: +447510163609
Email: gibbsh@who.int</t>
  </si>
  <si>
    <t>Office: (856 21) 
Mobile: +855 (0) 23 216 610
Email: ums@who.int</t>
  </si>
  <si>
    <t>Office:  (856 21) 
Mobile: (856 20) 
E-mail: astern@usaid.gov</t>
  </si>
  <si>
    <t>Office: (856 21) 487 000
Mobile:  (856 20) 5553 7709
E-mail: tvixaysouk@usaid.gov</t>
  </si>
  <si>
    <t>Office:   (856 21) 
Mobile:  (856 20) 
E-mail: xcf0@cdc.gov</t>
  </si>
  <si>
    <t>Office:   (856 21) 
Mobile:  (856 20) 
E-mail:  bkomphasouk@usaid.gov</t>
  </si>
  <si>
    <t>Office:   (856 21)   
Mobile:  (856 20) 
E-mail:  sthitsy@worldbankgroup.org</t>
  </si>
  <si>
    <t>Offce:  (856 21) 
Mobile:  (856 20) 
E-mail:  cvongsaly@worldbank.org</t>
  </si>
  <si>
    <t>Office:    (856 21) 
Mobile:  (856 20) 
E-mail: vnanthana@worldbank.org</t>
  </si>
  <si>
    <t>Office:    (856 21) 
Mobile:  (856 20) 
E-mail:   asoukhaseum@worldbank.org</t>
  </si>
  <si>
    <t>Office:  (856 21) 254546
Mobile: (856 20) 
E-mail: ddaovieng3@gmail.com</t>
  </si>
  <si>
    <t>Office: (856 21) 254546
Mobile: (856 20) 76962499
E-mail:   anong_bruce@hotmail.com</t>
  </si>
  <si>
    <t xml:space="preserve">Office: (856 21) 254546
Mobile: (856 20) 54936394
E-mail:   budhsalee@gmail.com
             ccmsec.laos@gmail.com </t>
  </si>
  <si>
    <t>Office: (856 21) 254 546
Mobile: (856 20) 52995488 
E-mail:   soukman.bccp@gmail.com</t>
  </si>
  <si>
    <t>m.phouthone@yahoo.com 
phonepadithxangsayarath@gmail.com
rattanaxay@gmail.com 
phongluxakhampheng@gmail.com
ddaovieng3@gmail.com</t>
  </si>
  <si>
    <t xml:space="preserve">Mr. Phoukhong Sonevongxay 
</t>
  </si>
  <si>
    <t xml:space="preserve">Office: (856 21) 453312
Mobile: (856 20) 59548789
E-mail: Phoukhong@gmail.com </t>
  </si>
  <si>
    <t>Director of Entrepreneurship Development and Employer Activities Division</t>
  </si>
  <si>
    <t xml:space="preserve"> Lao National Chamber of Commerce and Industry (LNCCI)</t>
  </si>
  <si>
    <t>Lao National Chamber of Commerce and Industry (LNCCI)</t>
  </si>
  <si>
    <t xml:space="preserve"> Technical Officer of Entrepreneurship Development and Employer Activities Division</t>
  </si>
  <si>
    <t>Mr. Korlakod Vannaly</t>
  </si>
  <si>
    <t>ທ່ານ ພູຂົງ ສອນວົງໄຊ</t>
  </si>
  <si>
    <t>ຫົວໜ້າ ພະເເນກ ພັດທະນາຜູ້ປະກອບການ ເເລະ ກິດຈະການຕ່າງໜ້າຜູ້ໃຊ້ເເຮງງານ</t>
  </si>
  <si>
    <t>ວິຊາການ, ພະເເນກ ພັດທະນາຜູ້ປະກອບການ ເເລະ ກິດຈະການຕ່າງໜ້າຜູ້ໃຊ້ເເຮງງານ</t>
  </si>
  <si>
    <t>ທ່ານ ກໍລະກົດ ວັນນາລີ</t>
  </si>
  <si>
    <t>Office: (856 21) 453312
Mobile: (856 20) 92821406
E-mail: Vannalykorlakod@gmail.com</t>
  </si>
  <si>
    <t>Office: (856 21) 
Mobile: (856 20) 22001874
E-mail: hbunta@yahoo.com</t>
  </si>
  <si>
    <t>MiriamInez.Leal@theglobalfund.org
CCMHub@theglobalfund.org</t>
  </si>
  <si>
    <t>Dr. Viengxay Viravong</t>
  </si>
  <si>
    <t>Deputy Director,
Department of Planning and Finance, Ministry of Health</t>
  </si>
  <si>
    <t>Tel:   (856 21) 
Fax:  (856 21) 
Mob: (856 20) 2246 4545
E-mail: viengxaysanv@gmail.com</t>
  </si>
  <si>
    <t>Mr. Khamhuk Somsanit</t>
  </si>
  <si>
    <t>Tel:     (856 21) 
Fax:    (856 21) 
Mob:  (856 20) 99725343
E-mail: Khamhuksomsanit@gmail.com</t>
  </si>
  <si>
    <t>bounserth@gmail.com
phonepadithxangsayarath@gmail.com
chansalyhsipaf@gmail.com
hansaadm2019@gmail.com
noksayasene@gmail.com
Khamhuksomsanit@gmail.com</t>
  </si>
  <si>
    <t>Project Admin Manager, 
HANSA Phase 2 Project
National Project Coordination Office
Department of Planning and Finance 
Ministry of Health</t>
  </si>
  <si>
    <t>Program Officer, HANSA Phase 2 Project
National Project Coordination Office
Department of Planning and Finance 
Ministry of Health</t>
  </si>
  <si>
    <t>Excutive Director of CCM Secretariat</t>
  </si>
  <si>
    <t>phongluxakhampheng@gmail.com
sifong.oumavong@gmail.com
kouyang100@gmail.com
bouakham.sythavong@gmail.com 
thomas.vallee@diplomatie.gouv.fr
frank.peiffer@mae.etat.lu
gyoung@clintonhealthaccess.org
moviengsakhone@yahoo.com
OngpinP@unaids.org
reyburnr@who.int</t>
  </si>
  <si>
    <t xml:space="preserve">ketmany2001@yahoo.com
salucknai@mof.gov.la
viengsonelk@gmail.com
southy_lrc@yahoo.com  
silvia.morgoci@luxdev.lu
eloise.valy@diplomatie.gouv.fr
atracy@clintonhealthaccess.org
jecthcd@yahoo.com
</t>
  </si>
  <si>
    <t>bsimanovong@yahoo.com.au
vilayhongbl@yahoo.co.th
chanvilay@gmail.com
sadettanh@gmail.com</t>
  </si>
  <si>
    <t>Office: (856 21) 266206
Mobile: (856 20) 
E-mail:  mbhattarai@worldbank.org</t>
  </si>
  <si>
    <t>Mr. Manav Bhattarai</t>
  </si>
  <si>
    <t>Senior Health Specialist</t>
  </si>
  <si>
    <t>Dr. Phayvanh Keopaserth</t>
  </si>
  <si>
    <t>Vice Minister of Health</t>
  </si>
  <si>
    <t>ທ່ານ ດຣ. ໄພວັນ ເເກ້ວປະເສີດ</t>
  </si>
  <si>
    <t>ຮອງລັດຖະມົນຕີກະຊວງສາທາລະນະສຸກ</t>
  </si>
  <si>
    <t>Mr. Oudom Silaphet</t>
  </si>
  <si>
    <t xml:space="preserve">Vice department of Propaganda and Training </t>
  </si>
  <si>
    <t>Office: (856 21) 
Mobile: (856 20) 22206547
E-mail: oudomsylapheth@gmail.com</t>
  </si>
  <si>
    <t>ທ່ານ ອຸດົມ ສີລາເພັດ</t>
  </si>
  <si>
    <t>Office: (856 21) 
Mobile: (856 20) 
E-mail: kpsphayvanh@gmail.com</t>
  </si>
  <si>
    <t xml:space="preserve">kpsphayvanh@gmail.com
m.phouthone@yahoo.com
phonepadithxangsayarath@gmail.com
rattanaxay@gmail.com
osisomboun@yahoo.com
sifong.oumavong@gmail.com
hbunta@yahoo.com
vilatsone@gmail.com
kouyang100@gmail.com
saypany_111@yahoo.com
sonenalybkk@gmail.com
armstrongt@who.int
thomas.vallee@diplomatie.gouv.fr
Kobayashi.Miyako@jica.go.jp
kerdahl@usaid.gov
frank.peiffer@mae.etat.lu
Manithipchanthanom@gmail.com
athipatay_m@yahoo.com
bounthavysayavong@gmail.com
Amphone.chiaslaos@gmail.com 
bouakham.sythavong@gmail.com 
manyk5594@gmail.com  
Thonsavanh.PMNV@gmail.com
Carol.Mortensen@plan-international.org
phongluxakhampheng@gmail.com
Phoukhong@gmail.com 
</t>
  </si>
  <si>
    <t>songnavong@gmail.com
salucknai@mof.gov.la
Manvanhnoy.a@gmail.com
kp.phinh@gmail.com
viengsonelk@gmail.com
oudomsylapheth@gmail.com
vanmany79@yahoo.com
OngpinP@unaids.org
eloise.valy@diplomatie.gouv.fr
maricpd2024@gmail.com
mbhattarai@worldbank.org
Silvia.Morgoci@luxdev.lu
souphon.laopfha@gmail.com 
anoxa_m@hotmail.com
Lodchana.ptv6@gmail.com  
anousone.pvx@gmail.com 
Khunthalee.laopfha@gmail.com
southy_lrc@yahoo.com  
Pheomch@gmail.com 
T.Lynn@healthpovertyaction.org
ketmany2001@yahoo.com
Supermounivong@gmail.com
Vannalykorlakod@gmail.com
tvixaysouk@usaid.gov
xcf0@cdc.gov
bkomphasouk@usaid.gov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</si>
</sst>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5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11"/>
      <color indexed="8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3"/>
      <name val="Times New Roman"/>
      <family val="1"/>
    </font>
    <font>
      <b/>
      <sz val="12"/>
      <color theme="3"/>
      <name val="Times New Roman"/>
      <family val="1"/>
    </font>
    <font>
      <b/>
      <sz val="11"/>
      <name val="Times New Roman"/>
      <family val="1"/>
    </font>
    <font>
      <sz val="11"/>
      <color rgb="FF0070C0"/>
      <name val="Times New Roman"/>
      <family val="1"/>
    </font>
    <font>
      <sz val="11"/>
      <color theme="10"/>
      <name val="Times New Roman"/>
      <family val="1"/>
    </font>
    <font>
      <sz val="11"/>
      <color rgb="FF000000"/>
      <name val="Times New Roman"/>
      <family val="1"/>
    </font>
    <font>
      <b/>
      <sz val="16"/>
      <name val="Times New Roman"/>
      <family val="1"/>
    </font>
    <font>
      <sz val="11"/>
      <name val="Times New Roman"/>
      <family val="1"/>
    </font>
    <font>
      <b/>
      <sz val="16"/>
      <color theme="1"/>
      <name val="Phetsarath OT"/>
    </font>
    <font>
      <b/>
      <u/>
      <sz val="11"/>
      <color theme="1"/>
      <name val="Times New Roman"/>
      <family val="1"/>
    </font>
    <font>
      <sz val="10"/>
      <color indexed="8"/>
      <name val="Times New Roman"/>
      <family val="1"/>
    </font>
    <font>
      <b/>
      <sz val="14"/>
      <color theme="1"/>
      <name val="Phetsarath OT"/>
    </font>
    <font>
      <b/>
      <sz val="12"/>
      <color theme="1"/>
      <name val="Phetsarath OT"/>
    </font>
    <font>
      <sz val="11"/>
      <color theme="1"/>
      <name val="Phetsarath OT"/>
    </font>
    <font>
      <sz val="12"/>
      <name val="Times New Roman"/>
      <family val="1"/>
    </font>
    <font>
      <b/>
      <sz val="11"/>
      <color theme="1"/>
      <name val="Phetsarath OT"/>
    </font>
    <font>
      <sz val="10"/>
      <color theme="1"/>
      <name val="Phetsarath OT"/>
    </font>
    <font>
      <u/>
      <sz val="11"/>
      <color theme="1"/>
      <name val="Phetsarath OT"/>
    </font>
    <font>
      <sz val="11"/>
      <color rgb="FF000000"/>
      <name val="Phetsarath OT"/>
    </font>
    <font>
      <sz val="14"/>
      <color theme="1"/>
      <name val="Phetsarath OT"/>
    </font>
    <font>
      <u/>
      <sz val="11"/>
      <color theme="10"/>
      <name val="Phetsarath OT"/>
    </font>
    <font>
      <sz val="12"/>
      <color theme="1"/>
      <name val="Phetsarath OT"/>
    </font>
    <font>
      <u/>
      <sz val="12"/>
      <color theme="1"/>
      <name val="Phetsarath OT"/>
    </font>
    <font>
      <sz val="10"/>
      <color rgb="FF000000"/>
      <name val="Phetsarath OT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shadow/>
      <sz val="11"/>
      <name val="Times New Roman"/>
      <family val="1"/>
    </font>
    <font>
      <sz val="10"/>
      <name val="Times New Roman"/>
      <family val="1"/>
    </font>
    <font>
      <sz val="11"/>
      <color rgb="FFFF0000"/>
      <name val="Calibri"/>
      <family val="2"/>
      <scheme val="minor"/>
    </font>
    <font>
      <sz val="12"/>
      <color rgb="FF22222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ath OT"/>
    </font>
    <font>
      <u/>
      <sz val="11"/>
      <color theme="10"/>
      <name val="Calibri"/>
      <family val="2"/>
      <charset val="222"/>
      <scheme val="minor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rgb="FF222222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4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3" fillId="6" borderId="0" applyNumberFormat="0" applyBorder="0" applyAlignment="0" applyProtection="0"/>
    <xf numFmtId="0" fontId="9" fillId="0" borderId="0" xfId="5" applyFont="1" applyBorder="1" applyAlignment="1">
      <alignment horizontal="left" vertical="top" wrapText="1" readingOrder="1"/>
    </xf>
    <xf numFmtId="164" fontId="13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9" fillId="0" borderId="0" applyNumberFormat="0" applyFill="0" applyBorder="0" applyAlignment="0" applyProtection="0"/>
  </cellStyleXfs>
  <cellXfs count="309">
    <xf numFmtId="0" fontId="0" fillId="0" borderId="0" xfId="0"/>
    <xf numFmtId="0" fontId="5" fillId="0" borderId="0" xfId="1" applyFont="1" applyFill="1" applyBorder="1" applyAlignment="1">
      <alignment horizontal="left" vertical="top" wrapText="1" readingOrder="1"/>
    </xf>
    <xf numFmtId="0" fontId="8" fillId="0" borderId="7" xfId="0" applyFont="1" applyBorder="1" applyAlignment="1">
      <alignment horizontal="left" vertical="top" wrapText="1" readingOrder="1"/>
    </xf>
    <xf numFmtId="0" fontId="8" fillId="0" borderId="0" xfId="0" applyFont="1" applyAlignment="1">
      <alignment horizontal="left" vertical="top" readingOrder="1"/>
    </xf>
    <xf numFmtId="0" fontId="8" fillId="0" borderId="0" xfId="0" applyFont="1" applyAlignment="1">
      <alignment horizontal="left" vertical="top" wrapText="1" readingOrder="1"/>
    </xf>
    <xf numFmtId="0" fontId="8" fillId="3" borderId="7" xfId="4" applyFont="1" applyFill="1" applyBorder="1" applyAlignment="1">
      <alignment horizontal="left" vertical="top" wrapText="1"/>
    </xf>
    <xf numFmtId="0" fontId="8" fillId="0" borderId="0" xfId="5" applyFont="1" applyFill="1" applyBorder="1" applyAlignment="1" applyProtection="1">
      <alignment horizontal="left" vertical="top" wrapText="1" readingOrder="1"/>
    </xf>
    <xf numFmtId="0" fontId="8" fillId="3" borderId="7" xfId="4" applyFont="1" applyFill="1" applyBorder="1" applyAlignment="1">
      <alignment horizontal="left" vertical="top" wrapText="1" readingOrder="1"/>
    </xf>
    <xf numFmtId="0" fontId="8" fillId="0" borderId="0" xfId="0" applyFont="1" applyAlignment="1">
      <alignment horizontal="left" vertical="top"/>
    </xf>
    <xf numFmtId="0" fontId="9" fillId="0" borderId="0" xfId="5" applyFont="1" applyFill="1" applyBorder="1" applyAlignment="1">
      <alignment horizontal="left" vertical="top" wrapText="1" readingOrder="1"/>
    </xf>
    <xf numFmtId="0" fontId="9" fillId="0" borderId="0" xfId="5" applyFont="1" applyBorder="1" applyAlignment="1">
      <alignment horizontal="left" vertical="top" wrapText="1" readingOrder="1"/>
    </xf>
    <xf numFmtId="0" fontId="8" fillId="0" borderId="10" xfId="0" applyFont="1" applyBorder="1" applyAlignment="1">
      <alignment horizontal="left" vertical="top"/>
    </xf>
    <xf numFmtId="0" fontId="9" fillId="0" borderId="12" xfId="5" applyFont="1" applyFill="1" applyBorder="1" applyAlignment="1">
      <alignment horizontal="left" vertical="top" wrapText="1" readingOrder="1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 readingOrder="1"/>
    </xf>
    <xf numFmtId="0" fontId="19" fillId="0" borderId="0" xfId="5" applyFont="1" applyFill="1" applyBorder="1" applyAlignment="1" applyProtection="1">
      <alignment vertical="center" wrapText="1" readingOrder="1"/>
    </xf>
    <xf numFmtId="0" fontId="10" fillId="0" borderId="7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0" xfId="0" applyFont="1"/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17" fillId="7" borderId="7" xfId="3" applyFont="1" applyFill="1" applyBorder="1" applyAlignment="1">
      <alignment horizontal="left" vertical="top" wrapText="1"/>
    </xf>
    <xf numFmtId="0" fontId="22" fillId="3" borderId="7" xfId="4" applyFont="1" applyFill="1" applyBorder="1" applyAlignment="1">
      <alignment horizontal="left" vertical="top" wrapText="1"/>
    </xf>
    <xf numFmtId="0" fontId="22" fillId="0" borderId="7" xfId="6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18" fillId="0" borderId="0" xfId="0" applyFont="1" applyAlignment="1">
      <alignment vertical="center" wrapText="1"/>
    </xf>
    <xf numFmtId="0" fontId="8" fillId="0" borderId="7" xfId="4" applyFont="1" applyFill="1" applyBorder="1" applyAlignment="1">
      <alignment horizontal="left" vertical="top" wrapText="1" readingOrder="1"/>
    </xf>
    <xf numFmtId="0" fontId="8" fillId="0" borderId="0" xfId="4" applyFont="1" applyFill="1" applyBorder="1" applyAlignment="1">
      <alignment horizontal="left" vertical="top" wrapText="1" readingOrder="1"/>
    </xf>
    <xf numFmtId="0" fontId="20" fillId="0" borderId="7" xfId="0" applyFont="1" applyBorder="1" applyAlignment="1">
      <alignment horizontal="left" vertical="top" wrapText="1"/>
    </xf>
    <xf numFmtId="0" fontId="8" fillId="0" borderId="7" xfId="4" applyFont="1" applyFill="1" applyBorder="1" applyAlignment="1">
      <alignment horizontal="left" vertical="top" wrapText="1"/>
    </xf>
    <xf numFmtId="0" fontId="22" fillId="0" borderId="7" xfId="0" applyFont="1" applyBorder="1" applyAlignment="1">
      <alignment horizontal="left" vertical="top"/>
    </xf>
    <xf numFmtId="0" fontId="8" fillId="0" borderId="0" xfId="0" applyFont="1" applyAlignment="1">
      <alignment horizontal="left" vertical="center" readingOrder="1"/>
    </xf>
    <xf numFmtId="0" fontId="8" fillId="0" borderId="0" xfId="0" applyFont="1" applyAlignment="1">
      <alignment horizontal="left" vertical="center" wrapText="1" readingOrder="1"/>
    </xf>
    <xf numFmtId="0" fontId="9" fillId="0" borderId="0" xfId="5" applyFont="1" applyFill="1" applyBorder="1" applyAlignment="1">
      <alignment horizontal="left" vertical="center" wrapText="1" readingOrder="1"/>
    </xf>
    <xf numFmtId="0" fontId="2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top" readingOrder="1"/>
    </xf>
    <xf numFmtId="0" fontId="28" fillId="3" borderId="7" xfId="4" applyFont="1" applyFill="1" applyBorder="1" applyAlignment="1">
      <alignment horizontal="left" vertical="top" wrapText="1"/>
    </xf>
    <xf numFmtId="0" fontId="28" fillId="0" borderId="7" xfId="0" applyFont="1" applyBorder="1" applyAlignment="1">
      <alignment horizontal="left" vertical="top" wrapText="1"/>
    </xf>
    <xf numFmtId="0" fontId="25" fillId="0" borderId="0" xfId="0" applyFont="1"/>
    <xf numFmtId="0" fontId="28" fillId="0" borderId="7" xfId="4" applyFont="1" applyFill="1" applyBorder="1" applyAlignment="1">
      <alignment horizontal="left" vertical="top" wrapText="1" readingOrder="1"/>
    </xf>
    <xf numFmtId="0" fontId="8" fillId="7" borderId="7" xfId="4" applyFont="1" applyFill="1" applyBorder="1" applyAlignment="1">
      <alignment horizontal="left" vertical="top" wrapText="1"/>
    </xf>
    <xf numFmtId="0" fontId="8" fillId="7" borderId="7" xfId="4" applyFont="1" applyFill="1" applyBorder="1" applyAlignment="1">
      <alignment horizontal="left" vertical="top" wrapText="1" readingOrder="1"/>
    </xf>
    <xf numFmtId="0" fontId="15" fillId="7" borderId="7" xfId="2" applyFont="1" applyFill="1" applyBorder="1" applyAlignment="1">
      <alignment horizontal="center" vertical="center" wrapText="1"/>
    </xf>
    <xf numFmtId="0" fontId="16" fillId="7" borderId="7" xfId="3" applyFont="1" applyFill="1" applyBorder="1" applyAlignment="1">
      <alignment horizontal="center" vertical="center" wrapText="1"/>
    </xf>
    <xf numFmtId="0" fontId="17" fillId="7" borderId="7" xfId="1" applyFont="1" applyFill="1" applyBorder="1" applyAlignment="1">
      <alignment horizontal="center" vertical="center" wrapText="1" readingOrder="1"/>
    </xf>
    <xf numFmtId="0" fontId="21" fillId="7" borderId="7" xfId="8" applyFont="1" applyFill="1" applyBorder="1" applyAlignment="1">
      <alignment vertical="center" wrapText="1"/>
    </xf>
    <xf numFmtId="0" fontId="12" fillId="7" borderId="7" xfId="9" applyFont="1" applyFill="1" applyBorder="1" applyAlignment="1">
      <alignment horizontal="center" vertical="center" wrapText="1" readingOrder="1"/>
    </xf>
    <xf numFmtId="0" fontId="12" fillId="7" borderId="7" xfId="9" applyFont="1" applyFill="1" applyBorder="1" applyAlignment="1">
      <alignment horizontal="left" vertical="center" wrapText="1" readingOrder="1"/>
    </xf>
    <xf numFmtId="0" fontId="8" fillId="7" borderId="7" xfId="0" applyFont="1" applyFill="1" applyBorder="1" applyAlignment="1">
      <alignment horizontal="left" vertical="top"/>
    </xf>
    <xf numFmtId="0" fontId="17" fillId="7" borderId="7" xfId="1" applyFont="1" applyFill="1" applyBorder="1" applyAlignment="1">
      <alignment horizontal="left" vertical="center" wrapText="1" readingOrder="1"/>
    </xf>
    <xf numFmtId="0" fontId="28" fillId="7" borderId="7" xfId="4" applyFont="1" applyFill="1" applyBorder="1" applyAlignment="1">
      <alignment horizontal="left" vertical="top" wrapText="1" readingOrder="1"/>
    </xf>
    <xf numFmtId="0" fontId="28" fillId="0" borderId="10" xfId="0" applyFont="1" applyBorder="1" applyAlignment="1">
      <alignment horizontal="left" vertical="top"/>
    </xf>
    <xf numFmtId="0" fontId="32" fillId="0" borderId="0" xfId="5" applyFont="1" applyFill="1" applyBorder="1" applyAlignment="1">
      <alignment horizontal="left" vertical="top" wrapText="1" readingOrder="1"/>
    </xf>
    <xf numFmtId="0" fontId="28" fillId="0" borderId="0" xfId="0" applyFont="1" applyAlignment="1">
      <alignment horizontal="left" vertical="top" readingOrder="1"/>
    </xf>
    <xf numFmtId="0" fontId="30" fillId="0" borderId="0" xfId="0" applyFont="1" applyAlignment="1">
      <alignment horizontal="left" vertical="top" readingOrder="1"/>
    </xf>
    <xf numFmtId="0" fontId="32" fillId="0" borderId="12" xfId="5" applyFont="1" applyFill="1" applyBorder="1" applyAlignment="1">
      <alignment horizontal="left" vertical="top" wrapText="1" readingOrder="1"/>
    </xf>
    <xf numFmtId="0" fontId="32" fillId="0" borderId="0" xfId="5" applyFont="1" applyBorder="1" applyAlignment="1">
      <alignment horizontal="left" vertical="top" wrapText="1" readingOrder="1"/>
    </xf>
    <xf numFmtId="0" fontId="33" fillId="0" borderId="0" xfId="0" applyFont="1" applyAlignment="1">
      <alignment vertical="center" wrapText="1"/>
    </xf>
    <xf numFmtId="0" fontId="33" fillId="11" borderId="0" xfId="0" applyFont="1" applyFill="1" applyAlignment="1">
      <alignment vertical="center" wrapText="1"/>
    </xf>
    <xf numFmtId="0" fontId="34" fillId="0" borderId="10" xfId="0" applyFont="1" applyBorder="1" applyAlignment="1">
      <alignment horizontal="left" vertical="top"/>
    </xf>
    <xf numFmtId="0" fontId="35" fillId="0" borderId="0" xfId="5" applyFont="1" applyAlignment="1">
      <alignment vertical="center" wrapText="1"/>
    </xf>
    <xf numFmtId="0" fontId="36" fillId="0" borderId="10" xfId="0" applyFont="1" applyBorder="1" applyAlignment="1">
      <alignment horizontal="left" vertical="top"/>
    </xf>
    <xf numFmtId="0" fontId="37" fillId="0" borderId="0" xfId="5" applyFont="1" applyBorder="1" applyAlignment="1">
      <alignment horizontal="left" vertical="top" wrapText="1" readingOrder="1"/>
    </xf>
    <xf numFmtId="0" fontId="27" fillId="0" borderId="0" xfId="0" applyFont="1" applyAlignment="1">
      <alignment horizontal="left" vertical="top" readingOrder="1"/>
    </xf>
    <xf numFmtId="0" fontId="28" fillId="0" borderId="0" xfId="0" applyFont="1" applyAlignment="1">
      <alignment horizontal="left" vertical="top"/>
    </xf>
    <xf numFmtId="0" fontId="38" fillId="0" borderId="0" xfId="0" applyFont="1"/>
    <xf numFmtId="0" fontId="36" fillId="0" borderId="0" xfId="0" applyFont="1" applyAlignment="1">
      <alignment horizontal="left" vertical="top" readingOrder="1"/>
    </xf>
    <xf numFmtId="0" fontId="33" fillId="0" borderId="0" xfId="0" applyFont="1"/>
    <xf numFmtId="0" fontId="31" fillId="0" borderId="0" xfId="0" applyFont="1" applyAlignment="1">
      <alignment horizontal="left" vertical="top" readingOrder="1"/>
    </xf>
    <xf numFmtId="0" fontId="27" fillId="7" borderId="7" xfId="3" applyFont="1" applyFill="1" applyBorder="1" applyAlignment="1">
      <alignment horizontal="left" vertical="top" wrapText="1" readingOrder="1"/>
    </xf>
    <xf numFmtId="0" fontId="8" fillId="0" borderId="10" xfId="4" applyFont="1" applyFill="1" applyBorder="1" applyAlignment="1">
      <alignment horizontal="left" vertical="top" wrapText="1" readingOrder="1"/>
    </xf>
    <xf numFmtId="0" fontId="5" fillId="0" borderId="0" xfId="0" applyFont="1" applyAlignment="1">
      <alignment horizontal="left" vertical="top" readingOrder="1"/>
    </xf>
    <xf numFmtId="0" fontId="10" fillId="0" borderId="7" xfId="0" applyFont="1" applyBorder="1" applyAlignment="1">
      <alignment vertical="top"/>
    </xf>
    <xf numFmtId="0" fontId="21" fillId="7" borderId="14" xfId="2" applyFont="1" applyFill="1" applyBorder="1" applyAlignment="1">
      <alignment vertical="center" wrapText="1"/>
    </xf>
    <xf numFmtId="0" fontId="17" fillId="7" borderId="7" xfId="3" applyFont="1" applyFill="1" applyBorder="1" applyAlignment="1">
      <alignment horizontal="center" vertical="center" wrapText="1" readingOrder="1"/>
    </xf>
    <xf numFmtId="0" fontId="19" fillId="0" borderId="0" xfId="5" applyFont="1" applyFill="1" applyBorder="1" applyAlignment="1">
      <alignment horizontal="left" vertical="top" wrapText="1"/>
    </xf>
    <xf numFmtId="0" fontId="17" fillId="7" borderId="7" xfId="6" applyFont="1" applyFill="1" applyBorder="1" applyAlignment="1">
      <alignment horizontal="left" vertical="top"/>
    </xf>
    <xf numFmtId="0" fontId="10" fillId="7" borderId="7" xfId="0" applyFont="1" applyFill="1" applyBorder="1" applyAlignment="1">
      <alignment horizontal="left" vertical="top"/>
    </xf>
    <xf numFmtId="0" fontId="17" fillId="13" borderId="6" xfId="2" applyFont="1" applyFill="1" applyBorder="1" applyAlignment="1">
      <alignment vertical="center" wrapText="1"/>
    </xf>
    <xf numFmtId="0" fontId="28" fillId="0" borderId="7" xfId="4" applyFont="1" applyFill="1" applyBorder="1" applyAlignment="1">
      <alignment horizontal="left" vertical="top" wrapText="1"/>
    </xf>
    <xf numFmtId="0" fontId="17" fillId="0" borderId="7" xfId="3" applyFont="1" applyFill="1" applyBorder="1" applyAlignment="1">
      <alignment horizontal="center" vertical="center" wrapText="1" readingOrder="1"/>
    </xf>
    <xf numFmtId="0" fontId="22" fillId="0" borderId="7" xfId="3" applyFont="1" applyFill="1" applyBorder="1" applyAlignment="1">
      <alignment horizontal="left" vertical="top" wrapText="1" readingOrder="1"/>
    </xf>
    <xf numFmtId="0" fontId="22" fillId="0" borderId="7" xfId="0" applyFont="1" applyBorder="1" applyAlignment="1">
      <alignment horizontal="left" vertical="top" wrapText="1"/>
    </xf>
    <xf numFmtId="0" fontId="22" fillId="0" borderId="7" xfId="4" applyFont="1" applyFill="1" applyBorder="1" applyAlignment="1">
      <alignment horizontal="left" vertical="top" wrapText="1" readingOrder="1"/>
    </xf>
    <xf numFmtId="0" fontId="17" fillId="7" borderId="6" xfId="3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0" fontId="17" fillId="7" borderId="7" xfId="3" applyFont="1" applyFill="1" applyBorder="1" applyAlignment="1">
      <alignment horizontal="center" vertical="center" wrapText="1"/>
    </xf>
    <xf numFmtId="0" fontId="17" fillId="7" borderId="7" xfId="3" applyFont="1" applyFill="1" applyBorder="1" applyAlignment="1">
      <alignment horizontal="left" vertical="center" wrapText="1"/>
    </xf>
    <xf numFmtId="0" fontId="41" fillId="7" borderId="7" xfId="3" applyFont="1" applyFill="1" applyBorder="1" applyAlignment="1">
      <alignment horizontal="left" vertical="center" wrapText="1"/>
    </xf>
    <xf numFmtId="0" fontId="33" fillId="0" borderId="7" xfId="0" applyFont="1" applyBorder="1" applyAlignment="1">
      <alignment horizontal="left" vertical="top" wrapText="1"/>
    </xf>
    <xf numFmtId="0" fontId="8" fillId="7" borderId="7" xfId="6" applyFont="1" applyFill="1" applyBorder="1" applyAlignment="1">
      <alignment horizontal="left" vertical="top" wrapText="1"/>
    </xf>
    <xf numFmtId="0" fontId="10" fillId="0" borderId="7" xfId="0" applyFont="1" applyBorder="1" applyAlignment="1">
      <alignment vertical="top" wrapText="1"/>
    </xf>
    <xf numFmtId="15" fontId="8" fillId="0" borderId="7" xfId="4" applyNumberFormat="1" applyFont="1" applyFill="1" applyBorder="1" applyAlignment="1">
      <alignment horizontal="left" vertical="top" wrapText="1" readingOrder="1"/>
    </xf>
    <xf numFmtId="15" fontId="8" fillId="7" borderId="7" xfId="4" applyNumberFormat="1" applyFont="1" applyFill="1" applyBorder="1" applyAlignment="1">
      <alignment horizontal="left" vertical="top" wrapText="1" readingOrder="1"/>
    </xf>
    <xf numFmtId="15" fontId="22" fillId="0" borderId="7" xfId="4" applyNumberFormat="1" applyFont="1" applyFill="1" applyBorder="1" applyAlignment="1">
      <alignment horizontal="left" vertical="top" wrapText="1" readingOrder="1"/>
    </xf>
    <xf numFmtId="0" fontId="27" fillId="7" borderId="7" xfId="3" applyFont="1" applyFill="1" applyBorder="1" applyAlignment="1">
      <alignment horizontal="center" vertical="top" wrapText="1" readingOrder="1"/>
    </xf>
    <xf numFmtId="15" fontId="28" fillId="0" borderId="7" xfId="4" applyNumberFormat="1" applyFont="1" applyFill="1" applyBorder="1" applyAlignment="1">
      <alignment horizontal="left" vertical="top" wrapText="1" readingOrder="1"/>
    </xf>
    <xf numFmtId="15" fontId="28" fillId="7" borderId="7" xfId="4" applyNumberFormat="1" applyFont="1" applyFill="1" applyBorder="1" applyAlignment="1">
      <alignment horizontal="left" vertical="top" wrapText="1" readingOrder="1"/>
    </xf>
    <xf numFmtId="15" fontId="28" fillId="3" borderId="7" xfId="4" applyNumberFormat="1" applyFont="1" applyFill="1" applyBorder="1" applyAlignment="1">
      <alignment horizontal="left" vertical="top" wrapText="1"/>
    </xf>
    <xf numFmtId="14" fontId="28" fillId="7" borderId="7" xfId="4" applyNumberFormat="1" applyFont="1" applyFill="1" applyBorder="1" applyAlignment="1">
      <alignment horizontal="left" vertical="top" wrapText="1" readingOrder="1"/>
    </xf>
    <xf numFmtId="0" fontId="29" fillId="0" borderId="7" xfId="6" applyFont="1" applyBorder="1" applyAlignment="1">
      <alignment horizontal="left" vertical="top" wrapText="1"/>
    </xf>
    <xf numFmtId="0" fontId="28" fillId="3" borderId="7" xfId="4" applyFont="1" applyFill="1" applyBorder="1" applyAlignment="1">
      <alignment horizontal="left" vertical="top" wrapText="1" readingOrder="1"/>
    </xf>
    <xf numFmtId="14" fontId="8" fillId="3" borderId="7" xfId="4" applyNumberFormat="1" applyFont="1" applyFill="1" applyBorder="1" applyAlignment="1">
      <alignment horizontal="left" vertical="top" wrapText="1" readingOrder="1"/>
    </xf>
    <xf numFmtId="0" fontId="8" fillId="2" borderId="7" xfId="4" applyFont="1" applyFill="1" applyBorder="1" applyAlignment="1">
      <alignment horizontal="left" vertical="top" wrapText="1" readingOrder="1"/>
    </xf>
    <xf numFmtId="15" fontId="28" fillId="3" borderId="7" xfId="4" applyNumberFormat="1" applyFont="1" applyFill="1" applyBorder="1" applyAlignment="1">
      <alignment horizontal="left" vertical="top" wrapText="1" readingOrder="1"/>
    </xf>
    <xf numFmtId="0" fontId="20" fillId="15" borderId="7" xfId="0" applyFont="1" applyFill="1" applyBorder="1" applyAlignment="1">
      <alignment horizontal="left" vertical="top" wrapText="1"/>
    </xf>
    <xf numFmtId="0" fontId="48" fillId="0" borderId="7" xfId="4" applyFont="1" applyFill="1" applyBorder="1" applyAlignment="1">
      <alignment horizontal="left" vertical="top" wrapText="1" readingOrder="1"/>
    </xf>
    <xf numFmtId="15" fontId="22" fillId="7" borderId="7" xfId="4" applyNumberFormat="1" applyFont="1" applyFill="1" applyBorder="1" applyAlignment="1">
      <alignment horizontal="left" vertical="top" wrapText="1" readingOrder="1"/>
    </xf>
    <xf numFmtId="0" fontId="43" fillId="3" borderId="7" xfId="4" applyFont="1" applyFill="1" applyBorder="1" applyAlignment="1">
      <alignment horizontal="left" vertical="top" wrapText="1"/>
    </xf>
    <xf numFmtId="0" fontId="42" fillId="3" borderId="7" xfId="0" applyFont="1" applyFill="1" applyBorder="1" applyAlignment="1">
      <alignment horizontal="left" vertical="top" wrapText="1"/>
    </xf>
    <xf numFmtId="0" fontId="8" fillId="0" borderId="13" xfId="4" applyFont="1" applyFill="1" applyBorder="1" applyAlignment="1">
      <alignment horizontal="left" vertical="top" wrapText="1" readingOrder="1"/>
    </xf>
    <xf numFmtId="15" fontId="8" fillId="0" borderId="13" xfId="4" applyNumberFormat="1" applyFont="1" applyFill="1" applyBorder="1" applyAlignment="1">
      <alignment horizontal="left" vertical="top" wrapText="1" readingOrder="1"/>
    </xf>
    <xf numFmtId="15" fontId="8" fillId="0" borderId="7" xfId="4" applyNumberFormat="1" applyFont="1" applyFill="1" applyBorder="1" applyAlignment="1">
      <alignment horizontal="left" vertical="top" wrapText="1"/>
    </xf>
    <xf numFmtId="0" fontId="22" fillId="3" borderId="7" xfId="4" applyFont="1" applyFill="1" applyBorder="1" applyAlignment="1">
      <alignment horizontal="left" vertical="top" wrapText="1" readingOrder="1"/>
    </xf>
    <xf numFmtId="0" fontId="22" fillId="3" borderId="7" xfId="7" applyFont="1" applyFill="1" applyBorder="1" applyAlignment="1">
      <alignment horizontal="left" vertical="top" wrapText="1" readingOrder="1"/>
    </xf>
    <xf numFmtId="0" fontId="22" fillId="0" borderId="7" xfId="9" applyFont="1" applyFill="1" applyBorder="1" applyAlignment="1">
      <alignment horizontal="left" vertical="top" wrapText="1" readingOrder="1"/>
    </xf>
    <xf numFmtId="0" fontId="22" fillId="7" borderId="17" xfId="6" applyFont="1" applyFill="1" applyBorder="1" applyAlignment="1">
      <alignment horizontal="left" vertical="top" wrapText="1"/>
    </xf>
    <xf numFmtId="0" fontId="22" fillId="7" borderId="7" xfId="6" applyFont="1" applyFill="1" applyBorder="1" applyAlignment="1">
      <alignment horizontal="left" vertical="top" wrapText="1"/>
    </xf>
    <xf numFmtId="0" fontId="45" fillId="0" borderId="7" xfId="0" applyFont="1" applyBorder="1" applyAlignment="1">
      <alignment horizontal="left" vertical="center"/>
    </xf>
    <xf numFmtId="0" fontId="8" fillId="0" borderId="13" xfId="0" applyFont="1" applyBorder="1" applyAlignment="1">
      <alignment vertical="top" wrapText="1"/>
    </xf>
    <xf numFmtId="0" fontId="22" fillId="0" borderId="0" xfId="0" applyFont="1" applyAlignment="1">
      <alignment horizontal="left" vertical="top" wrapText="1"/>
    </xf>
    <xf numFmtId="0" fontId="6" fillId="0" borderId="0" xfId="5" applyBorder="1"/>
    <xf numFmtId="0" fontId="10" fillId="0" borderId="13" xfId="0" applyFont="1" applyBorder="1" applyAlignment="1">
      <alignment vertical="top" wrapText="1"/>
    </xf>
    <xf numFmtId="0" fontId="8" fillId="3" borderId="7" xfId="12" applyFont="1" applyFill="1" applyBorder="1" applyAlignment="1">
      <alignment horizontal="left" vertical="top" wrapText="1" readingOrder="1"/>
    </xf>
    <xf numFmtId="0" fontId="22" fillId="7" borderId="7" xfId="4" applyFont="1" applyFill="1" applyBorder="1" applyAlignment="1">
      <alignment horizontal="left" vertical="top" wrapText="1" readingOrder="1"/>
    </xf>
    <xf numFmtId="0" fontId="42" fillId="3" borderId="8" xfId="0" applyFont="1" applyFill="1" applyBorder="1" applyAlignment="1">
      <alignment horizontal="left" vertical="top" wrapText="1"/>
    </xf>
    <xf numFmtId="0" fontId="22" fillId="14" borderId="18" xfId="0" applyFont="1" applyFill="1" applyBorder="1" applyAlignment="1">
      <alignment horizontal="left" vertical="top" wrapText="1"/>
    </xf>
    <xf numFmtId="0" fontId="22" fillId="0" borderId="18" xfId="0" applyFont="1" applyBorder="1" applyAlignment="1">
      <alignment horizontal="left" vertical="top"/>
    </xf>
    <xf numFmtId="0" fontId="43" fillId="14" borderId="18" xfId="0" applyFont="1" applyFill="1" applyBorder="1" applyAlignment="1">
      <alignment horizontal="left" vertical="top" wrapText="1"/>
    </xf>
    <xf numFmtId="0" fontId="22" fillId="14" borderId="7" xfId="0" applyFont="1" applyFill="1" applyBorder="1" applyAlignment="1">
      <alignment horizontal="left" vertical="top" wrapText="1"/>
    </xf>
    <xf numFmtId="0" fontId="43" fillId="14" borderId="7" xfId="0" applyFont="1" applyFill="1" applyBorder="1" applyAlignment="1">
      <alignment horizontal="left" vertical="top" wrapText="1"/>
    </xf>
    <xf numFmtId="0" fontId="50" fillId="9" borderId="7" xfId="2" applyFont="1" applyFill="1" applyBorder="1" applyAlignment="1">
      <alignment horizontal="center" vertical="top" wrapText="1"/>
    </xf>
    <xf numFmtId="0" fontId="51" fillId="0" borderId="0" xfId="0" applyFont="1"/>
    <xf numFmtId="0" fontId="50" fillId="8" borderId="7" xfId="6" applyFont="1" applyFill="1" applyBorder="1" applyAlignment="1">
      <alignment horizontal="left" vertical="top"/>
    </xf>
    <xf numFmtId="0" fontId="50" fillId="8" borderId="7" xfId="6" applyFont="1" applyFill="1" applyBorder="1" applyAlignment="1">
      <alignment horizontal="left" vertical="center"/>
    </xf>
    <xf numFmtId="0" fontId="12" fillId="8" borderId="7" xfId="9" applyFont="1" applyFill="1" applyBorder="1" applyAlignment="1">
      <alignment horizontal="left" vertical="top" wrapText="1" readingOrder="1"/>
    </xf>
    <xf numFmtId="0" fontId="51" fillId="0" borderId="0" xfId="0" applyFont="1" applyAlignment="1">
      <alignment horizontal="justify" vertical="justify"/>
    </xf>
    <xf numFmtId="0" fontId="12" fillId="10" borderId="7" xfId="2" applyFont="1" applyFill="1" applyBorder="1" applyAlignment="1">
      <alignment horizontal="left" vertical="center" wrapText="1" readingOrder="1"/>
    </xf>
    <xf numFmtId="0" fontId="29" fillId="0" borderId="7" xfId="0" applyFont="1" applyBorder="1" applyAlignment="1" applyProtection="1">
      <alignment horizontal="left" vertical="top"/>
      <protection locked="0"/>
    </xf>
    <xf numFmtId="4" fontId="51" fillId="0" borderId="7" xfId="11" applyNumberFormat="1" applyFont="1" applyFill="1" applyBorder="1" applyAlignment="1" applyProtection="1">
      <alignment horizontal="left" vertical="top" wrapText="1"/>
    </xf>
    <xf numFmtId="0" fontId="52" fillId="0" borderId="7" xfId="10" applyFont="1" applyBorder="1" applyAlignment="1">
      <alignment horizontal="left" vertical="top" wrapText="1"/>
    </xf>
    <xf numFmtId="0" fontId="51" fillId="0" borderId="7" xfId="0" applyFont="1" applyBorder="1" applyAlignment="1">
      <alignment horizontal="left" vertical="top" wrapText="1"/>
    </xf>
    <xf numFmtId="0" fontId="51" fillId="0" borderId="0" xfId="0" applyFont="1" applyAlignment="1">
      <alignment horizontal="left" vertical="top"/>
    </xf>
    <xf numFmtId="0" fontId="52" fillId="0" borderId="7" xfId="0" applyFont="1" applyBorder="1" applyAlignment="1">
      <alignment horizontal="left" vertical="top" readingOrder="1"/>
    </xf>
    <xf numFmtId="0" fontId="52" fillId="0" borderId="7" xfId="6" applyFont="1" applyBorder="1" applyAlignment="1">
      <alignment horizontal="left" vertical="top" readingOrder="1"/>
    </xf>
    <xf numFmtId="0" fontId="52" fillId="3" borderId="7" xfId="7" applyFont="1" applyFill="1" applyBorder="1" applyAlignment="1">
      <alignment horizontal="left" vertical="top" wrapText="1" readingOrder="1"/>
    </xf>
    <xf numFmtId="0" fontId="52" fillId="0" borderId="7" xfId="0" applyFont="1" applyBorder="1" applyAlignment="1">
      <alignment horizontal="left" vertical="top" wrapText="1" readingOrder="1"/>
    </xf>
    <xf numFmtId="0" fontId="52" fillId="0" borderId="7" xfId="6" applyFont="1" applyBorder="1" applyAlignment="1">
      <alignment horizontal="left" vertical="top" wrapText="1" readingOrder="1"/>
    </xf>
    <xf numFmtId="0" fontId="50" fillId="10" borderId="7" xfId="2" applyFont="1" applyFill="1" applyBorder="1" applyAlignment="1">
      <alignment horizontal="left" vertical="center" wrapText="1" readingOrder="1"/>
    </xf>
    <xf numFmtId="0" fontId="29" fillId="16" borderId="7" xfId="6" applyFont="1" applyFill="1" applyBorder="1" applyAlignment="1">
      <alignment horizontal="left" vertical="top" wrapText="1"/>
    </xf>
    <xf numFmtId="0" fontId="51" fillId="0" borderId="7" xfId="0" applyFont="1" applyBorder="1" applyAlignment="1">
      <alignment horizontal="left" vertical="top"/>
    </xf>
    <xf numFmtId="0" fontId="29" fillId="3" borderId="7" xfId="6" applyFont="1" applyFill="1" applyBorder="1" applyAlignment="1">
      <alignment horizontal="left" vertical="top"/>
    </xf>
    <xf numFmtId="0" fontId="29" fillId="0" borderId="7" xfId="6" applyFont="1" applyBorder="1" applyAlignment="1">
      <alignment horizontal="left" vertical="top"/>
    </xf>
    <xf numFmtId="0" fontId="29" fillId="3" borderId="7" xfId="0" applyFont="1" applyFill="1" applyBorder="1" applyAlignment="1">
      <alignment horizontal="left" vertical="top" wrapText="1"/>
    </xf>
    <xf numFmtId="0" fontId="52" fillId="3" borderId="7" xfId="6" applyFont="1" applyFill="1" applyBorder="1" applyAlignment="1">
      <alignment horizontal="left" vertical="top" readingOrder="1"/>
    </xf>
    <xf numFmtId="0" fontId="52" fillId="3" borderId="7" xfId="6" applyFont="1" applyFill="1" applyBorder="1" applyAlignment="1">
      <alignment horizontal="left" vertical="top" wrapText="1" readingOrder="1"/>
    </xf>
    <xf numFmtId="0" fontId="51" fillId="3" borderId="0" xfId="0" applyFont="1" applyFill="1"/>
    <xf numFmtId="0" fontId="51" fillId="3" borderId="7" xfId="0" applyFont="1" applyFill="1" applyBorder="1" applyAlignment="1">
      <alignment horizontal="left" vertical="top"/>
    </xf>
    <xf numFmtId="0" fontId="29" fillId="0" borderId="7" xfId="5" applyFont="1" applyBorder="1" applyAlignment="1">
      <alignment horizontal="left" vertical="top" wrapText="1"/>
    </xf>
    <xf numFmtId="0" fontId="52" fillId="0" borderId="0" xfId="0" applyFont="1"/>
    <xf numFmtId="0" fontId="29" fillId="0" borderId="7" xfId="0" applyFont="1" applyBorder="1" applyAlignment="1">
      <alignment horizontal="left" vertical="top" wrapText="1"/>
    </xf>
    <xf numFmtId="0" fontId="29" fillId="0" borderId="7" xfId="5" applyFont="1" applyBorder="1" applyAlignment="1">
      <alignment horizontal="left" vertical="top"/>
    </xf>
    <xf numFmtId="0" fontId="45" fillId="11" borderId="7" xfId="0" applyFont="1" applyFill="1" applyBorder="1" applyAlignment="1">
      <alignment horizontal="left" vertical="top" wrapText="1"/>
    </xf>
    <xf numFmtId="0" fontId="51" fillId="0" borderId="7" xfId="0" applyFont="1" applyBorder="1" applyAlignment="1">
      <alignment horizontal="center" vertical="center"/>
    </xf>
    <xf numFmtId="0" fontId="51" fillId="0" borderId="7" xfId="0" applyFont="1" applyBorder="1" applyAlignment="1">
      <alignment horizontal="left" vertical="center"/>
    </xf>
    <xf numFmtId="0" fontId="52" fillId="0" borderId="7" xfId="0" applyFont="1" applyBorder="1" applyAlignment="1">
      <alignment horizontal="center" vertical="center"/>
    </xf>
    <xf numFmtId="0" fontId="51" fillId="0" borderId="7" xfId="0" applyFont="1" applyBorder="1" applyAlignment="1">
      <alignment horizontal="left" vertical="center" wrapText="1"/>
    </xf>
    <xf numFmtId="0" fontId="52" fillId="0" borderId="7" xfId="0" applyFont="1" applyBorder="1" applyAlignment="1">
      <alignment horizontal="left" vertical="center"/>
    </xf>
    <xf numFmtId="0" fontId="45" fillId="0" borderId="7" xfId="0" applyFont="1" applyBorder="1" applyAlignment="1">
      <alignment horizontal="left" vertical="center" wrapText="1"/>
    </xf>
    <xf numFmtId="0" fontId="51" fillId="0" borderId="7" xfId="0" applyFont="1" applyBorder="1" applyAlignment="1">
      <alignment vertical="center"/>
    </xf>
    <xf numFmtId="0" fontId="51" fillId="0" borderId="7" xfId="0" applyFont="1" applyBorder="1"/>
    <xf numFmtId="0" fontId="51" fillId="0" borderId="0" xfId="0" applyFont="1" applyAlignment="1">
      <alignment vertical="top"/>
    </xf>
    <xf numFmtId="0" fontId="51" fillId="0" borderId="0" xfId="0" applyFont="1" applyAlignment="1">
      <alignment horizontal="justify" vertical="justify" wrapText="1"/>
    </xf>
    <xf numFmtId="0" fontId="52" fillId="0" borderId="0" xfId="0" applyFont="1" applyAlignment="1">
      <alignment horizontal="center" vertical="center"/>
    </xf>
    <xf numFmtId="0" fontId="53" fillId="0" borderId="7" xfId="0" applyFont="1" applyBorder="1" applyAlignment="1">
      <alignment horizontal="left" vertical="top"/>
    </xf>
    <xf numFmtId="0" fontId="52" fillId="0" borderId="7" xfId="0" applyFont="1" applyBorder="1" applyAlignment="1">
      <alignment vertical="center"/>
    </xf>
    <xf numFmtId="0" fontId="52" fillId="0" borderId="7" xfId="0" applyFont="1" applyBorder="1" applyAlignment="1">
      <alignment vertical="top"/>
    </xf>
    <xf numFmtId="0" fontId="50" fillId="8" borderId="7" xfId="6" applyFont="1" applyFill="1" applyBorder="1" applyAlignment="1">
      <alignment horizontal="center" vertical="center"/>
    </xf>
    <xf numFmtId="0" fontId="52" fillId="0" borderId="7" xfId="0" applyFont="1" applyBorder="1" applyAlignment="1">
      <alignment horizontal="left" vertical="top"/>
    </xf>
    <xf numFmtId="0" fontId="28" fillId="0" borderId="7" xfId="0" applyFont="1" applyBorder="1" applyAlignment="1">
      <alignment horizontal="left" vertical="top" readingOrder="1"/>
    </xf>
    <xf numFmtId="0" fontId="8" fillId="0" borderId="7" xfId="0" applyFont="1" applyBorder="1" applyAlignment="1">
      <alignment horizontal="left" vertical="top" readingOrder="1"/>
    </xf>
    <xf numFmtId="0" fontId="24" fillId="0" borderId="0" xfId="0" applyFont="1" applyAlignment="1">
      <alignment horizontal="left" vertical="top" readingOrder="1"/>
    </xf>
    <xf numFmtId="0" fontId="20" fillId="0" borderId="0" xfId="0" applyFont="1"/>
    <xf numFmtId="0" fontId="8" fillId="0" borderId="11" xfId="0" applyFont="1" applyBorder="1" applyAlignment="1">
      <alignment horizontal="left" vertical="top"/>
    </xf>
    <xf numFmtId="0" fontId="8" fillId="0" borderId="7" xfId="0" applyFont="1" applyBorder="1" applyAlignment="1">
      <alignment vertical="top" wrapText="1"/>
    </xf>
    <xf numFmtId="0" fontId="54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0" xfId="0" applyFont="1"/>
    <xf numFmtId="0" fontId="12" fillId="7" borderId="7" xfId="3" applyFont="1" applyFill="1" applyBorder="1" applyAlignment="1">
      <alignment horizontal="left" vertical="top" wrapText="1" readingOrder="1"/>
    </xf>
    <xf numFmtId="0" fontId="12" fillId="0" borderId="0" xfId="1" applyFont="1" applyFill="1" applyBorder="1" applyAlignment="1">
      <alignment horizontal="left" vertical="top" wrapText="1" readingOrder="1"/>
    </xf>
    <xf numFmtId="0" fontId="12" fillId="0" borderId="0" xfId="0" applyFont="1" applyAlignment="1">
      <alignment horizontal="left" vertical="top" readingOrder="1"/>
    </xf>
    <xf numFmtId="0" fontId="52" fillId="0" borderId="0" xfId="4" applyFont="1" applyFill="1" applyBorder="1" applyAlignment="1">
      <alignment horizontal="left" vertical="top" wrapText="1" readingOrder="1"/>
    </xf>
    <xf numFmtId="0" fontId="54" fillId="0" borderId="7" xfId="0" applyFont="1" applyBorder="1" applyAlignment="1">
      <alignment horizontal="left" vertical="top"/>
    </xf>
    <xf numFmtId="0" fontId="10" fillId="7" borderId="7" xfId="0" applyFont="1" applyFill="1" applyBorder="1" applyAlignment="1">
      <alignment horizontal="left" vertical="top" wrapText="1"/>
    </xf>
    <xf numFmtId="0" fontId="20" fillId="7" borderId="7" xfId="0" applyFont="1" applyFill="1" applyBorder="1" applyAlignment="1">
      <alignment horizontal="left" vertical="top" wrapText="1"/>
    </xf>
    <xf numFmtId="0" fontId="54" fillId="7" borderId="0" xfId="0" applyFont="1" applyFill="1" applyAlignment="1">
      <alignment horizontal="left" vertical="top"/>
    </xf>
    <xf numFmtId="0" fontId="8" fillId="0" borderId="7" xfId="6" applyFont="1" applyBorder="1" applyAlignment="1">
      <alignment horizontal="left" vertical="top" wrapText="1" readingOrder="1"/>
    </xf>
    <xf numFmtId="0" fontId="54" fillId="11" borderId="7" xfId="0" applyFont="1" applyFill="1" applyBorder="1" applyAlignment="1">
      <alignment horizontal="left" vertical="top" wrapText="1"/>
    </xf>
    <xf numFmtId="0" fontId="5" fillId="10" borderId="8" xfId="2" applyFont="1" applyFill="1" applyBorder="1" applyAlignment="1">
      <alignment horizontal="left" vertical="center" wrapText="1" readingOrder="1"/>
    </xf>
    <xf numFmtId="0" fontId="8" fillId="13" borderId="7" xfId="4" applyFont="1" applyFill="1" applyBorder="1" applyAlignment="1">
      <alignment horizontal="left" vertical="top" wrapText="1" readingOrder="1"/>
    </xf>
    <xf numFmtId="15" fontId="8" fillId="13" borderId="7" xfId="4" applyNumberFormat="1" applyFont="1" applyFill="1" applyBorder="1" applyAlignment="1">
      <alignment horizontal="left" vertical="top" wrapText="1" readingOrder="1"/>
    </xf>
    <xf numFmtId="0" fontId="8" fillId="0" borderId="4" xfId="6" applyFont="1" applyBorder="1" applyAlignment="1">
      <alignment horizontal="left" vertical="top" wrapText="1"/>
    </xf>
    <xf numFmtId="0" fontId="22" fillId="3" borderId="7" xfId="4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left" vertical="center" wrapText="1"/>
    </xf>
    <xf numFmtId="0" fontId="22" fillId="0" borderId="0" xfId="1" applyFont="1" applyFill="1" applyBorder="1" applyAlignment="1">
      <alignment vertical="top" wrapText="1" readingOrder="1"/>
    </xf>
    <xf numFmtId="0" fontId="28" fillId="0" borderId="11" xfId="0" applyFont="1" applyBorder="1" applyAlignment="1">
      <alignment horizontal="left" vertical="top"/>
    </xf>
    <xf numFmtId="0" fontId="52" fillId="0" borderId="7" xfId="0" applyFont="1" applyBorder="1" applyAlignment="1">
      <alignment horizontal="left" vertical="top"/>
    </xf>
    <xf numFmtId="0" fontId="52" fillId="0" borderId="8" xfId="0" applyFont="1" applyBorder="1" applyAlignment="1">
      <alignment horizontal="left" vertical="top"/>
    </xf>
    <xf numFmtId="0" fontId="8" fillId="0" borderId="7" xfId="4" applyFont="1" applyFill="1" applyBorder="1" applyAlignment="1">
      <alignment horizontal="left" vertical="top" wrapText="1" readingOrder="1"/>
    </xf>
    <xf numFmtId="0" fontId="8" fillId="2" borderId="7" xfId="4" applyFont="1" applyFill="1" applyBorder="1" applyAlignment="1">
      <alignment horizontal="left" vertical="top" wrapText="1" readingOrder="1"/>
    </xf>
    <xf numFmtId="0" fontId="8" fillId="0" borderId="7" xfId="4" applyFont="1" applyFill="1" applyBorder="1" applyAlignment="1">
      <alignment horizontal="left" vertical="top" wrapText="1"/>
    </xf>
    <xf numFmtId="0" fontId="39" fillId="13" borderId="7" xfId="3" applyFont="1" applyFill="1" applyBorder="1" applyAlignment="1">
      <alignment horizontal="center" vertical="center" wrapText="1" readingOrder="1"/>
    </xf>
    <xf numFmtId="0" fontId="12" fillId="13" borderId="7" xfId="2" applyFont="1" applyFill="1" applyBorder="1" applyAlignment="1">
      <alignment horizontal="left" vertical="top" wrapText="1" readingOrder="1"/>
    </xf>
    <xf numFmtId="0" fontId="12" fillId="13" borderId="4" xfId="2" applyFont="1" applyFill="1" applyBorder="1" applyAlignment="1">
      <alignment horizontal="left" vertical="top" wrapText="1" readingOrder="1"/>
    </xf>
    <xf numFmtId="0" fontId="12" fillId="13" borderId="5" xfId="2" applyFont="1" applyFill="1" applyBorder="1" applyAlignment="1">
      <alignment horizontal="left" vertical="top" wrapText="1" readingOrder="1"/>
    </xf>
    <xf numFmtId="0" fontId="12" fillId="13" borderId="6" xfId="2" applyFont="1" applyFill="1" applyBorder="1" applyAlignment="1">
      <alignment horizontal="left" vertical="top" wrapText="1" readingOrder="1"/>
    </xf>
    <xf numFmtId="0" fontId="12" fillId="13" borderId="11" xfId="2" applyFont="1" applyFill="1" applyBorder="1" applyAlignment="1">
      <alignment horizontal="left" vertical="top" wrapText="1" readingOrder="1"/>
    </xf>
    <xf numFmtId="0" fontId="12" fillId="13" borderId="12" xfId="2" applyFont="1" applyFill="1" applyBorder="1" applyAlignment="1">
      <alignment horizontal="left" vertical="top" wrapText="1" readingOrder="1"/>
    </xf>
    <xf numFmtId="0" fontId="12" fillId="13" borderId="15" xfId="2" applyFont="1" applyFill="1" applyBorder="1" applyAlignment="1">
      <alignment horizontal="left" vertical="top" wrapText="1" readingOrder="1"/>
    </xf>
    <xf numFmtId="0" fontId="8" fillId="0" borderId="8" xfId="4" applyFont="1" applyFill="1" applyBorder="1" applyAlignment="1">
      <alignment horizontal="left" vertical="top" wrapText="1"/>
    </xf>
    <xf numFmtId="0" fontId="8" fillId="0" borderId="13" xfId="4" applyFont="1" applyFill="1" applyBorder="1" applyAlignment="1">
      <alignment horizontal="left" vertical="top" wrapText="1"/>
    </xf>
    <xf numFmtId="0" fontId="8" fillId="0" borderId="8" xfId="4" applyFont="1" applyFill="1" applyBorder="1" applyAlignment="1">
      <alignment horizontal="left" vertical="top" wrapText="1" readingOrder="1"/>
    </xf>
    <xf numFmtId="0" fontId="8" fillId="0" borderId="13" xfId="4" applyFont="1" applyFill="1" applyBorder="1" applyAlignment="1">
      <alignment horizontal="left" vertical="top" wrapText="1" readingOrder="1"/>
    </xf>
    <xf numFmtId="0" fontId="5" fillId="12" borderId="7" xfId="3" applyFont="1" applyFill="1" applyBorder="1" applyAlignment="1">
      <alignment horizontal="center" vertical="center" wrapText="1" readingOrder="1"/>
    </xf>
    <xf numFmtId="0" fontId="5" fillId="13" borderId="4" xfId="2" applyFont="1" applyFill="1" applyBorder="1" applyAlignment="1">
      <alignment horizontal="left" vertical="top" wrapText="1" readingOrder="1"/>
    </xf>
    <xf numFmtId="0" fontId="5" fillId="13" borderId="5" xfId="2" applyFont="1" applyFill="1" applyBorder="1" applyAlignment="1">
      <alignment horizontal="left" vertical="top" wrapText="1" readingOrder="1"/>
    </xf>
    <xf numFmtId="0" fontId="5" fillId="13" borderId="6" xfId="2" applyFont="1" applyFill="1" applyBorder="1" applyAlignment="1">
      <alignment horizontal="left" vertical="top" wrapText="1" readingOrder="1"/>
    </xf>
    <xf numFmtId="0" fontId="12" fillId="13" borderId="19" xfId="2" applyFont="1" applyFill="1" applyBorder="1" applyAlignment="1">
      <alignment horizontal="left" vertical="top" wrapText="1" readingOrder="1"/>
    </xf>
    <xf numFmtId="0" fontId="12" fillId="13" borderId="14" xfId="2" applyFont="1" applyFill="1" applyBorder="1" applyAlignment="1">
      <alignment horizontal="left" vertical="top" wrapText="1" readingOrder="1"/>
    </xf>
    <xf numFmtId="0" fontId="12" fillId="13" borderId="16" xfId="2" applyFont="1" applyFill="1" applyBorder="1" applyAlignment="1">
      <alignment horizontal="left" vertical="top" wrapText="1" readingOrder="1"/>
    </xf>
    <xf numFmtId="0" fontId="8" fillId="3" borderId="7" xfId="0" applyFont="1" applyFill="1" applyBorder="1" applyAlignment="1">
      <alignment horizontal="left" vertical="top"/>
    </xf>
    <xf numFmtId="0" fontId="8" fillId="3" borderId="8" xfId="0" applyFont="1" applyFill="1" applyBorder="1" applyAlignment="1">
      <alignment horizontal="left" vertical="top"/>
    </xf>
    <xf numFmtId="0" fontId="28" fillId="0" borderId="7" xfId="6" applyFont="1" applyBorder="1" applyAlignment="1">
      <alignment horizontal="left" vertical="top"/>
    </xf>
    <xf numFmtId="0" fontId="28" fillId="0" borderId="7" xfId="4" applyFont="1" applyFill="1" applyBorder="1" applyAlignment="1">
      <alignment horizontal="left" vertical="top" wrapText="1" readingOrder="1"/>
    </xf>
    <xf numFmtId="0" fontId="27" fillId="13" borderId="4" xfId="2" applyFont="1" applyFill="1" applyBorder="1" applyAlignment="1">
      <alignment horizontal="left" vertical="center" wrapText="1" readingOrder="1"/>
    </xf>
    <xf numFmtId="0" fontId="27" fillId="13" borderId="5" xfId="2" applyFont="1" applyFill="1" applyBorder="1" applyAlignment="1">
      <alignment horizontal="left" vertical="center" wrapText="1" readingOrder="1"/>
    </xf>
    <xf numFmtId="0" fontId="27" fillId="13" borderId="6" xfId="2" applyFont="1" applyFill="1" applyBorder="1" applyAlignment="1">
      <alignment horizontal="left" vertical="center" wrapText="1" readingOrder="1"/>
    </xf>
    <xf numFmtId="0" fontId="27" fillId="13" borderId="4" xfId="2" applyFont="1" applyFill="1" applyBorder="1" applyAlignment="1">
      <alignment horizontal="left" vertical="top" wrapText="1" readingOrder="1"/>
    </xf>
    <xf numFmtId="0" fontId="27" fillId="13" borderId="5" xfId="2" applyFont="1" applyFill="1" applyBorder="1" applyAlignment="1">
      <alignment horizontal="left" vertical="top" wrapText="1" readingOrder="1"/>
    </xf>
    <xf numFmtId="0" fontId="27" fillId="13" borderId="6" xfId="2" applyFont="1" applyFill="1" applyBorder="1" applyAlignment="1">
      <alignment horizontal="left" vertical="top" wrapText="1" readingOrder="1"/>
    </xf>
    <xf numFmtId="0" fontId="23" fillId="13" borderId="4" xfId="3" applyFont="1" applyFill="1" applyBorder="1" applyAlignment="1">
      <alignment horizontal="center" vertical="center" wrapText="1" readingOrder="1"/>
    </xf>
    <xf numFmtId="0" fontId="23" fillId="13" borderId="5" xfId="3" applyFont="1" applyFill="1" applyBorder="1" applyAlignment="1">
      <alignment horizontal="center" vertical="center" wrapText="1" readingOrder="1"/>
    </xf>
    <xf numFmtId="0" fontId="23" fillId="13" borderId="6" xfId="3" applyFont="1" applyFill="1" applyBorder="1" applyAlignment="1">
      <alignment horizontal="center" vertical="center" wrapText="1" readingOrder="1"/>
    </xf>
    <xf numFmtId="0" fontId="23" fillId="7" borderId="8" xfId="3" applyFont="1" applyFill="1" applyBorder="1" applyAlignment="1">
      <alignment horizontal="center" vertical="center" wrapText="1" readingOrder="1"/>
    </xf>
    <xf numFmtId="0" fontId="23" fillId="7" borderId="13" xfId="3" applyFont="1" applyFill="1" applyBorder="1" applyAlignment="1">
      <alignment horizontal="center" vertical="center" wrapText="1" readingOrder="1"/>
    </xf>
    <xf numFmtId="0" fontId="28" fillId="0" borderId="8" xfId="4" applyFont="1" applyFill="1" applyBorder="1" applyAlignment="1">
      <alignment horizontal="center" vertical="top" wrapText="1" readingOrder="1"/>
    </xf>
    <xf numFmtId="0" fontId="28" fillId="0" borderId="13" xfId="4" applyFont="1" applyFill="1" applyBorder="1" applyAlignment="1">
      <alignment horizontal="center" vertical="top" wrapText="1" readingOrder="1"/>
    </xf>
    <xf numFmtId="0" fontId="28" fillId="0" borderId="7" xfId="4" applyFont="1" applyFill="1" applyBorder="1" applyAlignment="1">
      <alignment horizontal="center" vertical="top" wrapText="1"/>
    </xf>
    <xf numFmtId="0" fontId="21" fillId="13" borderId="7" xfId="8" applyFont="1" applyFill="1" applyBorder="1" applyAlignment="1">
      <alignment horizontal="center" vertical="center" wrapText="1"/>
    </xf>
    <xf numFmtId="0" fontId="22" fillId="0" borderId="8" xfId="1" applyFont="1" applyFill="1" applyBorder="1" applyAlignment="1">
      <alignment horizontal="left" vertical="top" wrapText="1" readingOrder="1"/>
    </xf>
    <xf numFmtId="0" fontId="22" fillId="0" borderId="9" xfId="1" applyFont="1" applyFill="1" applyBorder="1" applyAlignment="1">
      <alignment horizontal="left" vertical="top" wrapText="1" readingOrder="1"/>
    </xf>
    <xf numFmtId="0" fontId="22" fillId="0" borderId="13" xfId="1" applyFont="1" applyFill="1" applyBorder="1" applyAlignment="1">
      <alignment horizontal="left" vertical="top" wrapText="1" readingOrder="1"/>
    </xf>
    <xf numFmtId="0" fontId="8" fillId="0" borderId="11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15" fillId="13" borderId="4" xfId="2" applyFont="1" applyFill="1" applyBorder="1" applyAlignment="1">
      <alignment horizontal="center" vertical="center" wrapText="1"/>
    </xf>
    <xf numFmtId="0" fontId="15" fillId="13" borderId="5" xfId="2" applyFont="1" applyFill="1" applyBorder="1" applyAlignment="1">
      <alignment horizontal="center" vertical="center" wrapText="1"/>
    </xf>
    <xf numFmtId="0" fontId="15" fillId="13" borderId="6" xfId="2" applyFont="1" applyFill="1" applyBorder="1" applyAlignment="1">
      <alignment horizontal="center" vertical="center" wrapText="1"/>
    </xf>
    <xf numFmtId="0" fontId="8" fillId="3" borderId="8" xfId="4" applyFont="1" applyFill="1" applyBorder="1" applyAlignment="1">
      <alignment horizontal="center" vertical="top" wrapText="1"/>
    </xf>
    <xf numFmtId="0" fontId="8" fillId="3" borderId="13" xfId="4" applyFont="1" applyFill="1" applyBorder="1" applyAlignment="1">
      <alignment horizontal="center" vertical="top" wrapText="1"/>
    </xf>
    <xf numFmtId="0" fontId="8" fillId="3" borderId="7" xfId="4" applyFont="1" applyFill="1" applyBorder="1" applyAlignment="1">
      <alignment horizontal="center" vertical="top" wrapText="1"/>
    </xf>
    <xf numFmtId="0" fontId="8" fillId="0" borderId="8" xfId="4" applyFont="1" applyFill="1" applyBorder="1" applyAlignment="1">
      <alignment horizontal="center" vertical="top" wrapText="1"/>
    </xf>
    <xf numFmtId="0" fontId="8" fillId="0" borderId="13" xfId="4" applyFont="1" applyFill="1" applyBorder="1" applyAlignment="1">
      <alignment horizontal="center" vertical="top" wrapText="1"/>
    </xf>
    <xf numFmtId="0" fontId="21" fillId="13" borderId="7" xfId="2" applyFont="1" applyFill="1" applyBorder="1" applyAlignment="1">
      <alignment horizontal="center" vertical="center" wrapText="1"/>
    </xf>
    <xf numFmtId="0" fontId="17" fillId="9" borderId="4" xfId="3" applyFont="1" applyFill="1" applyBorder="1" applyAlignment="1">
      <alignment vertical="center" wrapText="1" readingOrder="1"/>
    </xf>
    <xf numFmtId="0" fontId="17" fillId="9" borderId="5" xfId="3" applyFont="1" applyFill="1" applyBorder="1" applyAlignment="1">
      <alignment vertical="center" wrapText="1" readingOrder="1"/>
    </xf>
    <xf numFmtId="0" fontId="17" fillId="9" borderId="6" xfId="3" applyFont="1" applyFill="1" applyBorder="1" applyAlignment="1">
      <alignment vertical="center" wrapText="1" readingOrder="1"/>
    </xf>
    <xf numFmtId="0" fontId="22" fillId="0" borderId="7" xfId="3" applyFont="1" applyFill="1" applyBorder="1" applyAlignment="1">
      <alignment horizontal="left" vertical="top" wrapText="1" readingOrder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17" fillId="13" borderId="7" xfId="6" applyFont="1" applyFill="1" applyBorder="1" applyAlignment="1">
      <alignment horizontal="left" vertical="top"/>
    </xf>
    <xf numFmtId="0" fontId="22" fillId="0" borderId="8" xfId="3" applyFont="1" applyFill="1" applyBorder="1" applyAlignment="1">
      <alignment horizontal="left" vertical="top" wrapText="1"/>
    </xf>
    <xf numFmtId="0" fontId="22" fillId="0" borderId="9" xfId="3" applyFont="1" applyFill="1" applyBorder="1" applyAlignment="1">
      <alignment horizontal="left" vertical="top" wrapText="1"/>
    </xf>
    <xf numFmtId="0" fontId="17" fillId="13" borderId="4" xfId="6" applyFont="1" applyFill="1" applyBorder="1" applyAlignment="1">
      <alignment horizontal="left" vertical="top"/>
    </xf>
    <xf numFmtId="0" fontId="17" fillId="13" borderId="5" xfId="6" applyFont="1" applyFill="1" applyBorder="1" applyAlignment="1">
      <alignment horizontal="left" vertical="top"/>
    </xf>
    <xf numFmtId="0" fontId="17" fillId="13" borderId="6" xfId="6" applyFont="1" applyFill="1" applyBorder="1" applyAlignment="1">
      <alignment horizontal="left" vertical="top"/>
    </xf>
    <xf numFmtId="0" fontId="17" fillId="13" borderId="4" xfId="4" applyFont="1" applyFill="1" applyBorder="1" applyAlignment="1">
      <alignment horizontal="left" vertical="top" wrapText="1"/>
    </xf>
    <xf numFmtId="0" fontId="17" fillId="13" borderId="5" xfId="4" applyFont="1" applyFill="1" applyBorder="1" applyAlignment="1">
      <alignment horizontal="left" vertical="top" wrapText="1"/>
    </xf>
    <xf numFmtId="0" fontId="17" fillId="13" borderId="6" xfId="4" applyFont="1" applyFill="1" applyBorder="1" applyAlignment="1">
      <alignment horizontal="left" vertical="top" wrapText="1"/>
    </xf>
    <xf numFmtId="0" fontId="8" fillId="0" borderId="7" xfId="0" applyFont="1" applyBorder="1" applyAlignment="1">
      <alignment vertical="top" wrapText="1"/>
    </xf>
    <xf numFmtId="0" fontId="8" fillId="0" borderId="7" xfId="0" applyFont="1" applyBorder="1" applyAlignment="1">
      <alignment vertical="top"/>
    </xf>
    <xf numFmtId="0" fontId="17" fillId="13" borderId="7" xfId="4" applyFont="1" applyFill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2" fillId="10" borderId="7" xfId="6" applyFont="1" applyFill="1" applyBorder="1" applyAlignment="1">
      <alignment horizontal="left" vertical="top" readingOrder="1"/>
    </xf>
    <xf numFmtId="0" fontId="12" fillId="10" borderId="8" xfId="6" applyFont="1" applyFill="1" applyBorder="1" applyAlignment="1">
      <alignment horizontal="left" vertical="top" readingOrder="1"/>
    </xf>
    <xf numFmtId="0" fontId="21" fillId="9" borderId="7" xfId="2" applyFont="1" applyFill="1" applyBorder="1" applyAlignment="1">
      <alignment horizontal="center" vertical="top" wrapText="1"/>
    </xf>
    <xf numFmtId="0" fontId="0" fillId="0" borderId="7" xfId="0" applyBorder="1" applyAlignment="1">
      <alignment horizontal="left" vertical="top" wrapText="1"/>
    </xf>
    <xf numFmtId="0" fontId="0" fillId="0" borderId="7" xfId="0" applyBorder="1" applyAlignment="1">
      <alignment horizontal="left" vertical="top"/>
    </xf>
    <xf numFmtId="0" fontId="29" fillId="0" borderId="8" xfId="5" applyFont="1" applyBorder="1" applyAlignment="1">
      <alignment horizontal="left" vertical="top" wrapText="1"/>
    </xf>
    <xf numFmtId="0" fontId="29" fillId="0" borderId="13" xfId="5" applyFont="1" applyBorder="1" applyAlignment="1">
      <alignment horizontal="left" vertical="top" wrapText="1"/>
    </xf>
    <xf numFmtId="0" fontId="50" fillId="9" borderId="7" xfId="2" applyFont="1" applyFill="1" applyBorder="1" applyAlignment="1">
      <alignment horizontal="center" vertical="top" wrapText="1"/>
    </xf>
    <xf numFmtId="0" fontId="12" fillId="10" borderId="7" xfId="2" applyFont="1" applyFill="1" applyBorder="1" applyAlignment="1">
      <alignment horizontal="left" vertical="center" wrapText="1" readingOrder="1"/>
    </xf>
    <xf numFmtId="0" fontId="12" fillId="10" borderId="7" xfId="4" applyFont="1" applyFill="1" applyBorder="1" applyAlignment="1">
      <alignment horizontal="left" vertical="top" wrapText="1" readingOrder="1"/>
    </xf>
    <xf numFmtId="0" fontId="51" fillId="0" borderId="7" xfId="0" applyFont="1" applyBorder="1" applyAlignment="1">
      <alignment horizontal="left" vertical="top" wrapText="1"/>
    </xf>
    <xf numFmtId="0" fontId="51" fillId="0" borderId="7" xfId="0" applyFont="1" applyBorder="1" applyAlignment="1">
      <alignment horizontal="left" vertical="top"/>
    </xf>
    <xf numFmtId="0" fontId="40" fillId="13" borderId="4" xfId="6" applyFont="1" applyFill="1" applyBorder="1" applyAlignment="1">
      <alignment horizontal="center" vertical="center"/>
    </xf>
    <xf numFmtId="0" fontId="40" fillId="13" borderId="5" xfId="6" applyFont="1" applyFill="1" applyBorder="1" applyAlignment="1">
      <alignment horizontal="center" vertical="center"/>
    </xf>
    <xf numFmtId="0" fontId="40" fillId="13" borderId="6" xfId="6" applyFont="1" applyFill="1" applyBorder="1" applyAlignment="1">
      <alignment horizontal="center" vertical="center"/>
    </xf>
    <xf numFmtId="0" fontId="5" fillId="13" borderId="4" xfId="6" applyFont="1" applyFill="1" applyBorder="1" applyAlignment="1">
      <alignment horizontal="left" vertical="center"/>
    </xf>
    <xf numFmtId="0" fontId="5" fillId="13" borderId="5" xfId="6" applyFont="1" applyFill="1" applyBorder="1" applyAlignment="1">
      <alignment horizontal="left" vertical="center"/>
    </xf>
    <xf numFmtId="0" fontId="5" fillId="13" borderId="6" xfId="6" applyFont="1" applyFill="1" applyBorder="1" applyAlignment="1">
      <alignment horizontal="left" vertical="center"/>
    </xf>
    <xf numFmtId="0" fontId="5" fillId="13" borderId="4" xfId="6" applyFont="1" applyFill="1" applyBorder="1" applyAlignment="1">
      <alignment horizontal="left" vertical="top"/>
    </xf>
    <xf numFmtId="0" fontId="5" fillId="13" borderId="5" xfId="6" applyFont="1" applyFill="1" applyBorder="1" applyAlignment="1">
      <alignment horizontal="left" vertical="top"/>
    </xf>
    <xf numFmtId="0" fontId="5" fillId="13" borderId="6" xfId="6" applyFont="1" applyFill="1" applyBorder="1" applyAlignment="1">
      <alignment horizontal="left" vertical="top"/>
    </xf>
  </cellXfs>
  <cellStyles count="13">
    <cellStyle name="20% - Accent1" xfId="7" builtinId="30"/>
    <cellStyle name="40% - Accent2" xfId="9" builtinId="35"/>
    <cellStyle name="60% - Accent1" xfId="8" builtinId="32"/>
    <cellStyle name="Comma" xfId="11" xr:uid="{00000000-0005-0000-0000-000003000000}"/>
    <cellStyle name="Heading 1" xfId="2" builtinId="16"/>
    <cellStyle name="Heading 2" xfId="3" builtinId="17"/>
    <cellStyle name="Hyperlink" xfId="5" builtinId="8"/>
    <cellStyle name="Hyperlink 2" xfId="13" xr:uid="{00000000-0005-0000-0000-000007000000}"/>
    <cellStyle name="Normal" xfId="0" builtinId="0"/>
    <cellStyle name="Normal 2" xfId="6" xr:uid="{00000000-0005-0000-0000-000009000000}"/>
    <cellStyle name="Title" xfId="1" builtinId="15"/>
    <cellStyle name="Total" xfId="4" builtinId="25"/>
    <cellStyle name="Warning Text" xfId="12" builtinId="1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22</xdr:row>
      <xdr:rowOff>0</xdr:rowOff>
    </xdr:from>
    <xdr:to>
      <xdr:col>5</xdr:col>
      <xdr:colOff>1038225</xdr:colOff>
      <xdr:row>43</xdr:row>
      <xdr:rowOff>28575</xdr:rowOff>
    </xdr:to>
    <xdr:sp macro="" textlink="">
      <xdr:nvSpPr>
        <xdr:cNvPr id="2" name="Content Placeholder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/>
        </xdr:cNvSpPr>
      </xdr:nvSpPr>
      <xdr:spPr bwMode="auto">
        <a:xfrm>
          <a:off x="6343650" y="15478125"/>
          <a:ext cx="1038225" cy="457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3</xdr:col>
      <xdr:colOff>1038225</xdr:colOff>
      <xdr:row>43</xdr:row>
      <xdr:rowOff>28575</xdr:rowOff>
    </xdr:to>
    <xdr:sp macro="" textlink="">
      <xdr:nvSpPr>
        <xdr:cNvPr id="3" name="Content Placeholde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/>
        </xdr:cNvSpPr>
      </xdr:nvSpPr>
      <xdr:spPr bwMode="auto">
        <a:xfrm>
          <a:off x="2095500" y="15478125"/>
          <a:ext cx="2828925" cy="457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12700</xdr:colOff>
      <xdr:row>21</xdr:row>
      <xdr:rowOff>0</xdr:rowOff>
    </xdr:from>
    <xdr:to>
      <xdr:col>6</xdr:col>
      <xdr:colOff>1206500</xdr:colOff>
      <xdr:row>39</xdr:row>
      <xdr:rowOff>142875</xdr:rowOff>
    </xdr:to>
    <xdr:sp macro="" textlink="">
      <xdr:nvSpPr>
        <xdr:cNvPr id="4" name="Content Placeholder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/>
        </xdr:cNvSpPr>
      </xdr:nvSpPr>
      <xdr:spPr bwMode="auto">
        <a:xfrm>
          <a:off x="7150100" y="12509500"/>
          <a:ext cx="4279900" cy="3965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2</xdr:col>
      <xdr:colOff>127000</xdr:colOff>
      <xdr:row>21</xdr:row>
      <xdr:rowOff>127000</xdr:rowOff>
    </xdr:from>
    <xdr:to>
      <xdr:col>3</xdr:col>
      <xdr:colOff>1165225</xdr:colOff>
      <xdr:row>39</xdr:row>
      <xdr:rowOff>66675</xdr:rowOff>
    </xdr:to>
    <xdr:sp macro="" textlink="">
      <xdr:nvSpPr>
        <xdr:cNvPr id="5" name="Content Placeholder 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/>
        </xdr:cNvSpPr>
      </xdr:nvSpPr>
      <xdr:spPr bwMode="auto">
        <a:xfrm>
          <a:off x="2273300" y="13843000"/>
          <a:ext cx="3349625" cy="3762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MS\Downloads\LAO_S_Detailed%20budget_final_21Sep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vice\Downloads\30%20Jun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 log"/>
      <sheetName val="Instructions"/>
      <sheetName val="Setup"/>
      <sheetName val="Detailed Budget"/>
      <sheetName val="Assumptions TRC"/>
      <sheetName val="Assumptions HR"/>
      <sheetName val="Assumptions Other"/>
      <sheetName val="Budget Summary"/>
      <sheetName val="Concept Note Module Budget"/>
      <sheetName val="Rank unique Mod-Int-PR"/>
      <sheetName val="Country"/>
      <sheetName val="Recipient"/>
      <sheetName val="Currencies"/>
      <sheetName val="Assumptions"/>
      <sheetName val="CatCmp"/>
      <sheetName val="CatModules"/>
      <sheetName val="ModInCmp"/>
      <sheetName val="CatInt"/>
      <sheetName val="Budget Lines"/>
      <sheetName val="ActivityConcat"/>
      <sheetName val="Translations"/>
      <sheetName val="CostGroup"/>
      <sheetName val="Cost 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D2">
            <v>1</v>
          </cell>
        </row>
        <row r="3">
          <cell r="D3">
            <v>2</v>
          </cell>
        </row>
        <row r="4">
          <cell r="D4">
            <v>3</v>
          </cell>
        </row>
        <row r="5">
          <cell r="D5">
            <v>4</v>
          </cell>
        </row>
        <row r="6">
          <cell r="D6">
            <v>5</v>
          </cell>
        </row>
        <row r="7">
          <cell r="D7">
            <v>6</v>
          </cell>
        </row>
        <row r="8">
          <cell r="D8">
            <v>7</v>
          </cell>
        </row>
        <row r="9">
          <cell r="D9">
            <v>8</v>
          </cell>
        </row>
        <row r="10">
          <cell r="D10">
            <v>9</v>
          </cell>
        </row>
        <row r="11">
          <cell r="D11">
            <v>10</v>
          </cell>
        </row>
        <row r="12">
          <cell r="D12">
            <v>11</v>
          </cell>
        </row>
        <row r="13">
          <cell r="D13">
            <v>12</v>
          </cell>
        </row>
        <row r="14">
          <cell r="D14">
            <v>13</v>
          </cell>
        </row>
        <row r="15">
          <cell r="D15">
            <v>14</v>
          </cell>
        </row>
        <row r="16">
          <cell r="D16">
            <v>15</v>
          </cell>
        </row>
        <row r="17">
          <cell r="D17">
            <v>16</v>
          </cell>
        </row>
        <row r="18">
          <cell r="D18">
            <v>17</v>
          </cell>
        </row>
        <row r="19">
          <cell r="D19">
            <v>18</v>
          </cell>
        </row>
        <row r="20">
          <cell r="D20">
            <v>19</v>
          </cell>
        </row>
        <row r="21">
          <cell r="D21">
            <v>20</v>
          </cell>
        </row>
        <row r="22">
          <cell r="D22">
            <v>21</v>
          </cell>
        </row>
        <row r="23">
          <cell r="D23">
            <v>22</v>
          </cell>
        </row>
        <row r="24">
          <cell r="D24">
            <v>23</v>
          </cell>
        </row>
        <row r="25">
          <cell r="D25">
            <v>24</v>
          </cell>
        </row>
        <row r="26">
          <cell r="D26">
            <v>25</v>
          </cell>
        </row>
        <row r="27">
          <cell r="D27">
            <v>26</v>
          </cell>
        </row>
        <row r="28">
          <cell r="D28">
            <v>27</v>
          </cell>
        </row>
        <row r="29">
          <cell r="D29">
            <v>28</v>
          </cell>
        </row>
        <row r="30">
          <cell r="D30">
            <v>29</v>
          </cell>
        </row>
        <row r="31">
          <cell r="D31">
            <v>30</v>
          </cell>
        </row>
        <row r="32">
          <cell r="D32">
            <v>31</v>
          </cell>
        </row>
        <row r="33">
          <cell r="D33">
            <v>32</v>
          </cell>
        </row>
        <row r="34">
          <cell r="D34">
            <v>33</v>
          </cell>
        </row>
        <row r="35">
          <cell r="D35">
            <v>34</v>
          </cell>
        </row>
        <row r="36">
          <cell r="D36">
            <v>35</v>
          </cell>
        </row>
        <row r="37">
          <cell r="D37">
            <v>36</v>
          </cell>
        </row>
        <row r="38">
          <cell r="D38">
            <v>37</v>
          </cell>
        </row>
        <row r="39">
          <cell r="D39">
            <v>38</v>
          </cell>
        </row>
        <row r="40">
          <cell r="D40">
            <v>39</v>
          </cell>
        </row>
        <row r="41">
          <cell r="D41">
            <v>40</v>
          </cell>
        </row>
        <row r="42">
          <cell r="D42">
            <v>41</v>
          </cell>
        </row>
        <row r="43">
          <cell r="D43">
            <v>42</v>
          </cell>
        </row>
        <row r="44">
          <cell r="D44">
            <v>43</v>
          </cell>
        </row>
        <row r="45">
          <cell r="D45">
            <v>44</v>
          </cell>
        </row>
        <row r="46">
          <cell r="D46">
            <v>45</v>
          </cell>
        </row>
        <row r="47">
          <cell r="D47">
            <v>46</v>
          </cell>
        </row>
        <row r="48">
          <cell r="D48">
            <v>47</v>
          </cell>
        </row>
        <row r="49">
          <cell r="D49">
            <v>48</v>
          </cell>
        </row>
        <row r="50">
          <cell r="D50">
            <v>49</v>
          </cell>
        </row>
        <row r="51">
          <cell r="D51">
            <v>50</v>
          </cell>
        </row>
        <row r="52">
          <cell r="D52">
            <v>51</v>
          </cell>
        </row>
        <row r="53">
          <cell r="D53">
            <v>52</v>
          </cell>
        </row>
        <row r="54">
          <cell r="D54">
            <v>53</v>
          </cell>
        </row>
        <row r="55">
          <cell r="D55">
            <v>54</v>
          </cell>
        </row>
        <row r="56">
          <cell r="D56">
            <v>55</v>
          </cell>
        </row>
        <row r="57">
          <cell r="D57">
            <v>56</v>
          </cell>
        </row>
        <row r="58">
          <cell r="D58">
            <v>57</v>
          </cell>
        </row>
        <row r="59">
          <cell r="D59">
            <v>58</v>
          </cell>
        </row>
        <row r="60">
          <cell r="D60">
            <v>59</v>
          </cell>
        </row>
        <row r="61">
          <cell r="D61">
            <v>60</v>
          </cell>
        </row>
        <row r="62">
          <cell r="D62">
            <v>61</v>
          </cell>
        </row>
        <row r="63">
          <cell r="D63">
            <v>62</v>
          </cell>
        </row>
        <row r="64">
          <cell r="D64">
            <v>63</v>
          </cell>
        </row>
        <row r="65">
          <cell r="D65">
            <v>64</v>
          </cell>
        </row>
        <row r="66">
          <cell r="D66">
            <v>65</v>
          </cell>
        </row>
        <row r="67">
          <cell r="D67">
            <v>66</v>
          </cell>
        </row>
        <row r="68">
          <cell r="D68">
            <v>67</v>
          </cell>
        </row>
        <row r="69">
          <cell r="D69">
            <v>68</v>
          </cell>
        </row>
        <row r="70">
          <cell r="D70">
            <v>69</v>
          </cell>
        </row>
        <row r="71">
          <cell r="D71">
            <v>70</v>
          </cell>
        </row>
        <row r="72">
          <cell r="D72">
            <v>71</v>
          </cell>
        </row>
        <row r="73">
          <cell r="D73">
            <v>72</v>
          </cell>
        </row>
        <row r="74">
          <cell r="D74">
            <v>73</v>
          </cell>
        </row>
        <row r="75">
          <cell r="D75">
            <v>74</v>
          </cell>
        </row>
        <row r="76">
          <cell r="D76">
            <v>75</v>
          </cell>
        </row>
        <row r="77">
          <cell r="D77">
            <v>76</v>
          </cell>
        </row>
        <row r="78">
          <cell r="D78">
            <v>77</v>
          </cell>
        </row>
        <row r="79">
          <cell r="D79">
            <v>78</v>
          </cell>
        </row>
        <row r="80">
          <cell r="D80">
            <v>79</v>
          </cell>
        </row>
        <row r="81">
          <cell r="D81">
            <v>80</v>
          </cell>
        </row>
        <row r="82">
          <cell r="D82">
            <v>81</v>
          </cell>
        </row>
        <row r="83">
          <cell r="D83">
            <v>82</v>
          </cell>
        </row>
        <row r="84">
          <cell r="D84">
            <v>83</v>
          </cell>
        </row>
        <row r="85">
          <cell r="D85">
            <v>84</v>
          </cell>
        </row>
        <row r="86">
          <cell r="D86">
            <v>85</v>
          </cell>
        </row>
        <row r="87">
          <cell r="D87">
            <v>86</v>
          </cell>
        </row>
        <row r="88">
          <cell r="D88">
            <v>87</v>
          </cell>
        </row>
        <row r="89">
          <cell r="D89">
            <v>88</v>
          </cell>
        </row>
        <row r="90">
          <cell r="D90">
            <v>89</v>
          </cell>
        </row>
        <row r="91">
          <cell r="D91">
            <v>90</v>
          </cell>
        </row>
        <row r="92">
          <cell r="D92">
            <v>91</v>
          </cell>
        </row>
        <row r="93">
          <cell r="D93">
            <v>92</v>
          </cell>
        </row>
        <row r="94">
          <cell r="D94">
            <v>93</v>
          </cell>
        </row>
        <row r="95">
          <cell r="D95">
            <v>94</v>
          </cell>
        </row>
        <row r="96">
          <cell r="D96">
            <v>95</v>
          </cell>
        </row>
        <row r="97">
          <cell r="D97">
            <v>96</v>
          </cell>
        </row>
        <row r="98">
          <cell r="D98">
            <v>97</v>
          </cell>
        </row>
        <row r="99">
          <cell r="D99">
            <v>98</v>
          </cell>
        </row>
        <row r="100">
          <cell r="D100">
            <v>99</v>
          </cell>
        </row>
        <row r="101">
          <cell r="D101">
            <v>100</v>
          </cell>
        </row>
        <row r="102">
          <cell r="D102">
            <v>101</v>
          </cell>
        </row>
        <row r="103">
          <cell r="D103">
            <v>102</v>
          </cell>
        </row>
        <row r="104">
          <cell r="D104">
            <v>103</v>
          </cell>
        </row>
        <row r="105">
          <cell r="D105">
            <v>104</v>
          </cell>
        </row>
        <row r="106">
          <cell r="D106">
            <v>105</v>
          </cell>
        </row>
        <row r="107">
          <cell r="D107">
            <v>106</v>
          </cell>
        </row>
        <row r="108">
          <cell r="D108">
            <v>107</v>
          </cell>
        </row>
        <row r="109">
          <cell r="D109">
            <v>108</v>
          </cell>
        </row>
        <row r="110">
          <cell r="D110">
            <v>109</v>
          </cell>
        </row>
        <row r="111">
          <cell r="D111">
            <v>110</v>
          </cell>
        </row>
        <row r="112">
          <cell r="D112">
            <v>111</v>
          </cell>
        </row>
        <row r="113">
          <cell r="D113">
            <v>112</v>
          </cell>
        </row>
        <row r="114">
          <cell r="D114">
            <v>113</v>
          </cell>
        </row>
        <row r="115">
          <cell r="D115">
            <v>114</v>
          </cell>
        </row>
        <row r="116">
          <cell r="D116">
            <v>115</v>
          </cell>
        </row>
        <row r="117">
          <cell r="D117">
            <v>116</v>
          </cell>
        </row>
        <row r="118">
          <cell r="D118">
            <v>117</v>
          </cell>
        </row>
        <row r="119">
          <cell r="D119">
            <v>118</v>
          </cell>
        </row>
        <row r="120">
          <cell r="D120">
            <v>119</v>
          </cell>
        </row>
        <row r="121">
          <cell r="D121">
            <v>120</v>
          </cell>
        </row>
        <row r="122">
          <cell r="D122">
            <v>121</v>
          </cell>
        </row>
        <row r="123">
          <cell r="D123">
            <v>122</v>
          </cell>
        </row>
        <row r="124">
          <cell r="D124">
            <v>123</v>
          </cell>
        </row>
        <row r="125">
          <cell r="D125">
            <v>124</v>
          </cell>
        </row>
        <row r="126">
          <cell r="D126">
            <v>125</v>
          </cell>
        </row>
        <row r="127">
          <cell r="D127">
            <v>126</v>
          </cell>
        </row>
        <row r="128">
          <cell r="D128">
            <v>127</v>
          </cell>
        </row>
        <row r="129">
          <cell r="D129">
            <v>128</v>
          </cell>
        </row>
        <row r="130">
          <cell r="D130">
            <v>129</v>
          </cell>
        </row>
        <row r="131">
          <cell r="D131">
            <v>130</v>
          </cell>
        </row>
        <row r="132">
          <cell r="D132">
            <v>131</v>
          </cell>
        </row>
        <row r="133">
          <cell r="D133">
            <v>132</v>
          </cell>
        </row>
        <row r="134">
          <cell r="D134">
            <v>133</v>
          </cell>
        </row>
        <row r="135">
          <cell r="D135">
            <v>134</v>
          </cell>
        </row>
        <row r="136">
          <cell r="D136">
            <v>135</v>
          </cell>
        </row>
        <row r="137">
          <cell r="D137">
            <v>136</v>
          </cell>
        </row>
        <row r="138">
          <cell r="D138">
            <v>137</v>
          </cell>
        </row>
        <row r="139">
          <cell r="D139">
            <v>138</v>
          </cell>
        </row>
        <row r="140">
          <cell r="D140">
            <v>139</v>
          </cell>
        </row>
        <row r="141">
          <cell r="D141">
            <v>140</v>
          </cell>
        </row>
        <row r="142">
          <cell r="D142">
            <v>141</v>
          </cell>
        </row>
        <row r="143">
          <cell r="D143">
            <v>142</v>
          </cell>
        </row>
        <row r="144">
          <cell r="D144">
            <v>143</v>
          </cell>
        </row>
        <row r="145">
          <cell r="D145">
            <v>144</v>
          </cell>
        </row>
        <row r="146">
          <cell r="D146">
            <v>145</v>
          </cell>
        </row>
        <row r="147">
          <cell r="D147">
            <v>146</v>
          </cell>
        </row>
        <row r="148">
          <cell r="D148">
            <v>147</v>
          </cell>
        </row>
        <row r="149">
          <cell r="D149">
            <v>148</v>
          </cell>
        </row>
        <row r="150">
          <cell r="D150">
            <v>149</v>
          </cell>
        </row>
        <row r="151">
          <cell r="D151">
            <v>150</v>
          </cell>
        </row>
        <row r="152">
          <cell r="D152">
            <v>151</v>
          </cell>
        </row>
        <row r="153">
          <cell r="D153">
            <v>152</v>
          </cell>
        </row>
        <row r="154">
          <cell r="D154">
            <v>153</v>
          </cell>
        </row>
        <row r="155">
          <cell r="D155">
            <v>154</v>
          </cell>
        </row>
        <row r="156">
          <cell r="D156">
            <v>155</v>
          </cell>
        </row>
        <row r="157">
          <cell r="D157">
            <v>156</v>
          </cell>
        </row>
        <row r="158">
          <cell r="D158">
            <v>157</v>
          </cell>
        </row>
        <row r="159">
          <cell r="D159">
            <v>158</v>
          </cell>
        </row>
        <row r="160">
          <cell r="D160">
            <v>159</v>
          </cell>
        </row>
        <row r="161">
          <cell r="D161">
            <v>160</v>
          </cell>
        </row>
        <row r="162">
          <cell r="D162">
            <v>161</v>
          </cell>
        </row>
        <row r="163">
          <cell r="D163">
            <v>162</v>
          </cell>
        </row>
        <row r="164">
          <cell r="D164">
            <v>163</v>
          </cell>
        </row>
        <row r="165">
          <cell r="D165">
            <v>164</v>
          </cell>
        </row>
        <row r="166">
          <cell r="D166">
            <v>165</v>
          </cell>
        </row>
        <row r="167">
          <cell r="D167">
            <v>166</v>
          </cell>
        </row>
        <row r="168">
          <cell r="D168">
            <v>167</v>
          </cell>
        </row>
        <row r="169">
          <cell r="D169">
            <v>168</v>
          </cell>
        </row>
        <row r="170">
          <cell r="D170">
            <v>169</v>
          </cell>
        </row>
        <row r="171">
          <cell r="D171">
            <v>170</v>
          </cell>
        </row>
        <row r="172">
          <cell r="D172">
            <v>171</v>
          </cell>
        </row>
        <row r="173">
          <cell r="D173">
            <v>172</v>
          </cell>
        </row>
        <row r="174">
          <cell r="D174">
            <v>173</v>
          </cell>
        </row>
        <row r="175">
          <cell r="D175">
            <v>174</v>
          </cell>
        </row>
        <row r="176">
          <cell r="D176">
            <v>175</v>
          </cell>
        </row>
        <row r="177">
          <cell r="D177">
            <v>176</v>
          </cell>
        </row>
        <row r="178">
          <cell r="D178">
            <v>177</v>
          </cell>
        </row>
        <row r="179">
          <cell r="D179">
            <v>178</v>
          </cell>
        </row>
        <row r="180">
          <cell r="D180">
            <v>179</v>
          </cell>
        </row>
        <row r="181">
          <cell r="D181">
            <v>180</v>
          </cell>
        </row>
        <row r="182">
          <cell r="D182">
            <v>181</v>
          </cell>
        </row>
        <row r="183">
          <cell r="D183">
            <v>182</v>
          </cell>
        </row>
        <row r="184">
          <cell r="D184">
            <v>183</v>
          </cell>
        </row>
        <row r="185">
          <cell r="D185">
            <v>184</v>
          </cell>
        </row>
        <row r="186">
          <cell r="D186">
            <v>185</v>
          </cell>
        </row>
        <row r="187">
          <cell r="D187">
            <v>186</v>
          </cell>
        </row>
        <row r="188">
          <cell r="D188">
            <v>187</v>
          </cell>
        </row>
        <row r="189">
          <cell r="D189">
            <v>188</v>
          </cell>
        </row>
        <row r="190">
          <cell r="D190">
            <v>189</v>
          </cell>
        </row>
        <row r="191">
          <cell r="D191">
            <v>190</v>
          </cell>
        </row>
        <row r="192">
          <cell r="D192">
            <v>191</v>
          </cell>
        </row>
        <row r="193">
          <cell r="D193">
            <v>192</v>
          </cell>
        </row>
        <row r="194">
          <cell r="D194">
            <v>193</v>
          </cell>
        </row>
        <row r="195">
          <cell r="D195">
            <v>194</v>
          </cell>
        </row>
        <row r="196">
          <cell r="D196">
            <v>195</v>
          </cell>
        </row>
        <row r="197">
          <cell r="D197">
            <v>196</v>
          </cell>
        </row>
        <row r="198">
          <cell r="D198">
            <v>197</v>
          </cell>
        </row>
        <row r="199">
          <cell r="D199">
            <v>198</v>
          </cell>
        </row>
        <row r="200">
          <cell r="D200">
            <v>199</v>
          </cell>
        </row>
        <row r="201">
          <cell r="D201">
            <v>200</v>
          </cell>
        </row>
        <row r="202">
          <cell r="D202">
            <v>201</v>
          </cell>
        </row>
        <row r="203">
          <cell r="D203">
            <v>202</v>
          </cell>
        </row>
        <row r="204">
          <cell r="D204">
            <v>203</v>
          </cell>
        </row>
        <row r="205">
          <cell r="D205">
            <v>204</v>
          </cell>
        </row>
        <row r="206">
          <cell r="D206">
            <v>205</v>
          </cell>
        </row>
        <row r="207">
          <cell r="D207">
            <v>206</v>
          </cell>
        </row>
        <row r="208">
          <cell r="D208">
            <v>207</v>
          </cell>
        </row>
        <row r="209">
          <cell r="D209">
            <v>208</v>
          </cell>
        </row>
        <row r="210">
          <cell r="D210">
            <v>209</v>
          </cell>
        </row>
        <row r="211">
          <cell r="D211">
            <v>210</v>
          </cell>
        </row>
        <row r="212">
          <cell r="D212">
            <v>211</v>
          </cell>
        </row>
        <row r="213">
          <cell r="D213">
            <v>212</v>
          </cell>
        </row>
        <row r="214">
          <cell r="D214">
            <v>213</v>
          </cell>
        </row>
        <row r="215">
          <cell r="D215">
            <v>214</v>
          </cell>
        </row>
        <row r="216">
          <cell r="D216">
            <v>215</v>
          </cell>
        </row>
        <row r="217">
          <cell r="D217">
            <v>216</v>
          </cell>
        </row>
        <row r="218">
          <cell r="D218">
            <v>0</v>
          </cell>
        </row>
        <row r="219">
          <cell r="D219">
            <v>0</v>
          </cell>
        </row>
        <row r="220">
          <cell r="D220">
            <v>0</v>
          </cell>
        </row>
        <row r="221">
          <cell r="D221">
            <v>0</v>
          </cell>
        </row>
        <row r="222">
          <cell r="D222">
            <v>0</v>
          </cell>
        </row>
        <row r="223">
          <cell r="D223">
            <v>0</v>
          </cell>
        </row>
        <row r="224">
          <cell r="D224">
            <v>0</v>
          </cell>
        </row>
        <row r="225">
          <cell r="D225">
            <v>0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0</v>
          </cell>
        </row>
        <row r="229">
          <cell r="D229">
            <v>0</v>
          </cell>
        </row>
        <row r="230">
          <cell r="D230">
            <v>0</v>
          </cell>
        </row>
        <row r="231">
          <cell r="D231">
            <v>0</v>
          </cell>
        </row>
        <row r="232">
          <cell r="D232">
            <v>0</v>
          </cell>
        </row>
        <row r="233">
          <cell r="D233">
            <v>0</v>
          </cell>
        </row>
        <row r="234">
          <cell r="D234">
            <v>0</v>
          </cell>
        </row>
        <row r="235">
          <cell r="D235">
            <v>0</v>
          </cell>
        </row>
        <row r="236">
          <cell r="D236">
            <v>0</v>
          </cell>
        </row>
        <row r="237">
          <cell r="D237">
            <v>0</v>
          </cell>
        </row>
        <row r="238">
          <cell r="D238">
            <v>0</v>
          </cell>
        </row>
        <row r="239">
          <cell r="D239">
            <v>0</v>
          </cell>
        </row>
        <row r="240">
          <cell r="D240">
            <v>0</v>
          </cell>
        </row>
        <row r="241">
          <cell r="D241">
            <v>0</v>
          </cell>
        </row>
        <row r="242">
          <cell r="D242">
            <v>0</v>
          </cell>
        </row>
        <row r="243">
          <cell r="D243">
            <v>0</v>
          </cell>
        </row>
        <row r="244">
          <cell r="D244">
            <v>0</v>
          </cell>
        </row>
        <row r="245">
          <cell r="D245">
            <v>0</v>
          </cell>
        </row>
        <row r="246">
          <cell r="D246">
            <v>0</v>
          </cell>
        </row>
        <row r="247">
          <cell r="D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0">
          <cell r="D250">
            <v>0</v>
          </cell>
        </row>
        <row r="251">
          <cell r="D251">
            <v>0</v>
          </cell>
        </row>
        <row r="252">
          <cell r="D252">
            <v>0</v>
          </cell>
        </row>
        <row r="253">
          <cell r="D253">
            <v>0</v>
          </cell>
        </row>
        <row r="254">
          <cell r="D254">
            <v>0</v>
          </cell>
        </row>
        <row r="255">
          <cell r="D255">
            <v>0</v>
          </cell>
        </row>
        <row r="256">
          <cell r="D256">
            <v>0</v>
          </cell>
        </row>
        <row r="257">
          <cell r="D257">
            <v>0</v>
          </cell>
        </row>
        <row r="258">
          <cell r="D258">
            <v>0</v>
          </cell>
        </row>
        <row r="259">
          <cell r="D259">
            <v>0</v>
          </cell>
        </row>
        <row r="260">
          <cell r="D260">
            <v>0</v>
          </cell>
        </row>
        <row r="261">
          <cell r="D261">
            <v>0</v>
          </cell>
        </row>
        <row r="262">
          <cell r="D262">
            <v>0</v>
          </cell>
        </row>
        <row r="263">
          <cell r="D263">
            <v>0</v>
          </cell>
        </row>
        <row r="264">
          <cell r="D264">
            <v>0</v>
          </cell>
        </row>
        <row r="265">
          <cell r="D265">
            <v>0</v>
          </cell>
        </row>
        <row r="266">
          <cell r="D266">
            <v>0</v>
          </cell>
        </row>
        <row r="267">
          <cell r="D267">
            <v>0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2">
          <cell r="D272">
            <v>0</v>
          </cell>
        </row>
        <row r="273">
          <cell r="D273">
            <v>0</v>
          </cell>
        </row>
        <row r="274">
          <cell r="D274">
            <v>0</v>
          </cell>
        </row>
        <row r="275">
          <cell r="D275">
            <v>0</v>
          </cell>
        </row>
        <row r="276">
          <cell r="D276">
            <v>0</v>
          </cell>
        </row>
        <row r="277">
          <cell r="D277">
            <v>0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0</v>
          </cell>
        </row>
        <row r="282">
          <cell r="D282">
            <v>0</v>
          </cell>
        </row>
        <row r="283">
          <cell r="D283">
            <v>0</v>
          </cell>
        </row>
        <row r="284">
          <cell r="D284">
            <v>0</v>
          </cell>
        </row>
        <row r="285">
          <cell r="D285">
            <v>0</v>
          </cell>
        </row>
        <row r="286">
          <cell r="D286">
            <v>0</v>
          </cell>
        </row>
        <row r="287">
          <cell r="D287">
            <v>0</v>
          </cell>
        </row>
        <row r="288">
          <cell r="D288">
            <v>0</v>
          </cell>
        </row>
        <row r="289">
          <cell r="D289">
            <v>0</v>
          </cell>
        </row>
        <row r="290">
          <cell r="D290">
            <v>0</v>
          </cell>
        </row>
        <row r="291">
          <cell r="D291">
            <v>0</v>
          </cell>
        </row>
        <row r="292">
          <cell r="D292">
            <v>0</v>
          </cell>
        </row>
        <row r="293">
          <cell r="D293">
            <v>0</v>
          </cell>
        </row>
        <row r="294">
          <cell r="D294">
            <v>0</v>
          </cell>
        </row>
        <row r="295">
          <cell r="D295">
            <v>0</v>
          </cell>
        </row>
        <row r="296">
          <cell r="D296">
            <v>0</v>
          </cell>
        </row>
        <row r="297">
          <cell r="D297">
            <v>0</v>
          </cell>
        </row>
        <row r="298">
          <cell r="D298">
            <v>0</v>
          </cell>
        </row>
        <row r="299">
          <cell r="D299">
            <v>0</v>
          </cell>
        </row>
        <row r="300">
          <cell r="D300">
            <v>0</v>
          </cell>
        </row>
        <row r="301">
          <cell r="D301">
            <v>0</v>
          </cell>
        </row>
        <row r="302">
          <cell r="D302">
            <v>0</v>
          </cell>
        </row>
        <row r="303">
          <cell r="D303">
            <v>0</v>
          </cell>
        </row>
        <row r="304">
          <cell r="D304">
            <v>0</v>
          </cell>
        </row>
        <row r="305">
          <cell r="D305">
            <v>0</v>
          </cell>
        </row>
        <row r="306">
          <cell r="D306">
            <v>0</v>
          </cell>
        </row>
        <row r="307">
          <cell r="D307">
            <v>0</v>
          </cell>
        </row>
        <row r="308">
          <cell r="D308">
            <v>0</v>
          </cell>
        </row>
        <row r="309">
          <cell r="D309">
            <v>0</v>
          </cell>
        </row>
        <row r="310">
          <cell r="D310">
            <v>0</v>
          </cell>
        </row>
        <row r="311">
          <cell r="D311">
            <v>0</v>
          </cell>
        </row>
        <row r="312">
          <cell r="D312">
            <v>0</v>
          </cell>
        </row>
        <row r="313">
          <cell r="D313">
            <v>0</v>
          </cell>
        </row>
        <row r="314">
          <cell r="D314">
            <v>0</v>
          </cell>
        </row>
        <row r="315">
          <cell r="D315">
            <v>0</v>
          </cell>
        </row>
        <row r="316">
          <cell r="D316">
            <v>0</v>
          </cell>
        </row>
        <row r="317">
          <cell r="D317">
            <v>0</v>
          </cell>
        </row>
        <row r="318">
          <cell r="D318">
            <v>0</v>
          </cell>
        </row>
        <row r="319">
          <cell r="D319">
            <v>0</v>
          </cell>
        </row>
        <row r="320">
          <cell r="D320">
            <v>0</v>
          </cell>
        </row>
        <row r="321">
          <cell r="D321">
            <v>0</v>
          </cell>
        </row>
        <row r="322">
          <cell r="D322">
            <v>0</v>
          </cell>
        </row>
        <row r="323">
          <cell r="D323">
            <v>0</v>
          </cell>
        </row>
        <row r="324">
          <cell r="D324">
            <v>0</v>
          </cell>
        </row>
        <row r="325">
          <cell r="D325">
            <v>0</v>
          </cell>
        </row>
        <row r="326">
          <cell r="D326">
            <v>0</v>
          </cell>
        </row>
        <row r="327">
          <cell r="D327">
            <v>0</v>
          </cell>
        </row>
        <row r="328">
          <cell r="D328">
            <v>0</v>
          </cell>
        </row>
        <row r="329">
          <cell r="D329">
            <v>0</v>
          </cell>
        </row>
        <row r="330">
          <cell r="D330">
            <v>0</v>
          </cell>
        </row>
        <row r="331">
          <cell r="D331">
            <v>0</v>
          </cell>
        </row>
        <row r="332">
          <cell r="D332">
            <v>0</v>
          </cell>
        </row>
        <row r="333">
          <cell r="D333">
            <v>0</v>
          </cell>
        </row>
        <row r="334">
          <cell r="D334">
            <v>0</v>
          </cell>
        </row>
        <row r="335">
          <cell r="D335">
            <v>0</v>
          </cell>
        </row>
        <row r="336">
          <cell r="D336">
            <v>0</v>
          </cell>
        </row>
        <row r="337">
          <cell r="D337">
            <v>0</v>
          </cell>
        </row>
        <row r="338">
          <cell r="D338">
            <v>0</v>
          </cell>
        </row>
        <row r="339">
          <cell r="D339">
            <v>0</v>
          </cell>
        </row>
        <row r="340">
          <cell r="D340">
            <v>0</v>
          </cell>
        </row>
        <row r="341">
          <cell r="D341">
            <v>0</v>
          </cell>
        </row>
        <row r="342">
          <cell r="D342">
            <v>0</v>
          </cell>
        </row>
        <row r="343">
          <cell r="D343">
            <v>0</v>
          </cell>
        </row>
        <row r="344">
          <cell r="D344">
            <v>0</v>
          </cell>
        </row>
        <row r="345">
          <cell r="D345">
            <v>0</v>
          </cell>
        </row>
        <row r="346">
          <cell r="D346">
            <v>0</v>
          </cell>
        </row>
        <row r="347">
          <cell r="D347">
            <v>0</v>
          </cell>
        </row>
        <row r="348">
          <cell r="D348">
            <v>0</v>
          </cell>
        </row>
        <row r="349">
          <cell r="D349">
            <v>0</v>
          </cell>
        </row>
        <row r="350">
          <cell r="D350">
            <v>0</v>
          </cell>
        </row>
        <row r="351">
          <cell r="D351">
            <v>0</v>
          </cell>
        </row>
        <row r="352">
          <cell r="D352">
            <v>0</v>
          </cell>
        </row>
        <row r="353">
          <cell r="D353">
            <v>0</v>
          </cell>
        </row>
        <row r="354">
          <cell r="D354">
            <v>0</v>
          </cell>
        </row>
        <row r="355">
          <cell r="D355">
            <v>0</v>
          </cell>
        </row>
        <row r="356">
          <cell r="D356">
            <v>0</v>
          </cell>
        </row>
        <row r="357">
          <cell r="D357">
            <v>0</v>
          </cell>
        </row>
        <row r="358">
          <cell r="D358">
            <v>0</v>
          </cell>
        </row>
        <row r="359">
          <cell r="D359">
            <v>0</v>
          </cell>
        </row>
        <row r="360">
          <cell r="D360">
            <v>0</v>
          </cell>
        </row>
        <row r="361">
          <cell r="D361">
            <v>0</v>
          </cell>
        </row>
        <row r="362">
          <cell r="D362">
            <v>0</v>
          </cell>
        </row>
        <row r="363">
          <cell r="D363">
            <v>0</v>
          </cell>
        </row>
        <row r="364">
          <cell r="D364">
            <v>0</v>
          </cell>
        </row>
        <row r="365">
          <cell r="D365">
            <v>0</v>
          </cell>
        </row>
        <row r="366">
          <cell r="D366">
            <v>0</v>
          </cell>
        </row>
        <row r="367">
          <cell r="D367">
            <v>0</v>
          </cell>
        </row>
        <row r="368">
          <cell r="D368">
            <v>0</v>
          </cell>
        </row>
        <row r="369">
          <cell r="D369">
            <v>0</v>
          </cell>
        </row>
        <row r="370">
          <cell r="D370">
            <v>0</v>
          </cell>
        </row>
        <row r="371">
          <cell r="D371">
            <v>0</v>
          </cell>
        </row>
        <row r="372">
          <cell r="D372">
            <v>0</v>
          </cell>
        </row>
        <row r="373">
          <cell r="D373">
            <v>0</v>
          </cell>
        </row>
        <row r="374">
          <cell r="D374">
            <v>0</v>
          </cell>
        </row>
        <row r="375">
          <cell r="D375">
            <v>0</v>
          </cell>
        </row>
        <row r="376">
          <cell r="D376">
            <v>0</v>
          </cell>
        </row>
        <row r="377">
          <cell r="D377">
            <v>0</v>
          </cell>
        </row>
        <row r="378">
          <cell r="D378">
            <v>0</v>
          </cell>
        </row>
        <row r="379">
          <cell r="D379">
            <v>0</v>
          </cell>
        </row>
        <row r="380">
          <cell r="D380">
            <v>0</v>
          </cell>
        </row>
        <row r="381">
          <cell r="D381">
            <v>0</v>
          </cell>
        </row>
        <row r="382">
          <cell r="D382">
            <v>0</v>
          </cell>
        </row>
        <row r="383">
          <cell r="D383">
            <v>0</v>
          </cell>
        </row>
        <row r="384">
          <cell r="D384">
            <v>0</v>
          </cell>
        </row>
        <row r="385">
          <cell r="D385">
            <v>0</v>
          </cell>
        </row>
        <row r="386">
          <cell r="D386">
            <v>0</v>
          </cell>
        </row>
        <row r="387">
          <cell r="D387">
            <v>0</v>
          </cell>
        </row>
        <row r="388">
          <cell r="D388">
            <v>0</v>
          </cell>
        </row>
        <row r="389">
          <cell r="D389">
            <v>0</v>
          </cell>
        </row>
        <row r="390">
          <cell r="D390">
            <v>0</v>
          </cell>
        </row>
        <row r="391">
          <cell r="D391">
            <v>0</v>
          </cell>
        </row>
        <row r="392">
          <cell r="D392">
            <v>0</v>
          </cell>
        </row>
        <row r="393">
          <cell r="D393">
            <v>0</v>
          </cell>
        </row>
        <row r="394">
          <cell r="D394">
            <v>0</v>
          </cell>
        </row>
        <row r="395">
          <cell r="D395">
            <v>0</v>
          </cell>
        </row>
        <row r="396">
          <cell r="D396">
            <v>0</v>
          </cell>
        </row>
        <row r="397">
          <cell r="D397">
            <v>0</v>
          </cell>
        </row>
        <row r="398">
          <cell r="D398">
            <v>0</v>
          </cell>
        </row>
        <row r="399">
          <cell r="D399">
            <v>0</v>
          </cell>
        </row>
        <row r="400">
          <cell r="D400">
            <v>0</v>
          </cell>
        </row>
        <row r="401">
          <cell r="D401">
            <v>0</v>
          </cell>
        </row>
        <row r="402">
          <cell r="D402">
            <v>0</v>
          </cell>
        </row>
        <row r="403">
          <cell r="D403">
            <v>0</v>
          </cell>
        </row>
        <row r="404">
          <cell r="D404">
            <v>0</v>
          </cell>
        </row>
        <row r="405">
          <cell r="D405">
            <v>0</v>
          </cell>
        </row>
        <row r="406">
          <cell r="D406">
            <v>0</v>
          </cell>
        </row>
        <row r="407">
          <cell r="D407">
            <v>0</v>
          </cell>
        </row>
        <row r="408">
          <cell r="D408">
            <v>0</v>
          </cell>
        </row>
        <row r="409">
          <cell r="D409">
            <v>0</v>
          </cell>
        </row>
        <row r="410">
          <cell r="D410">
            <v>0</v>
          </cell>
        </row>
        <row r="411">
          <cell r="D411">
            <v>0</v>
          </cell>
        </row>
        <row r="412">
          <cell r="D412">
            <v>0</v>
          </cell>
        </row>
        <row r="413">
          <cell r="D413">
            <v>0</v>
          </cell>
        </row>
        <row r="414">
          <cell r="D414">
            <v>0</v>
          </cell>
        </row>
        <row r="415">
          <cell r="D415">
            <v>0</v>
          </cell>
        </row>
        <row r="416">
          <cell r="D416">
            <v>0</v>
          </cell>
        </row>
        <row r="417">
          <cell r="D417">
            <v>0</v>
          </cell>
        </row>
        <row r="418">
          <cell r="D418">
            <v>0</v>
          </cell>
        </row>
        <row r="419">
          <cell r="D419">
            <v>0</v>
          </cell>
        </row>
        <row r="420">
          <cell r="D420">
            <v>0</v>
          </cell>
        </row>
        <row r="421">
          <cell r="D421">
            <v>0</v>
          </cell>
        </row>
        <row r="422">
          <cell r="D422">
            <v>0</v>
          </cell>
        </row>
        <row r="423">
          <cell r="D423">
            <v>0</v>
          </cell>
        </row>
        <row r="424">
          <cell r="D424">
            <v>0</v>
          </cell>
        </row>
        <row r="425">
          <cell r="D425">
            <v>0</v>
          </cell>
        </row>
        <row r="426">
          <cell r="D426">
            <v>0</v>
          </cell>
        </row>
        <row r="427">
          <cell r="D427">
            <v>0</v>
          </cell>
        </row>
        <row r="428">
          <cell r="D428">
            <v>0</v>
          </cell>
        </row>
        <row r="429">
          <cell r="D429">
            <v>0</v>
          </cell>
        </row>
        <row r="430">
          <cell r="D430">
            <v>0</v>
          </cell>
        </row>
        <row r="431">
          <cell r="D431">
            <v>0</v>
          </cell>
        </row>
        <row r="432">
          <cell r="D432">
            <v>0</v>
          </cell>
        </row>
        <row r="433">
          <cell r="D433">
            <v>0</v>
          </cell>
        </row>
        <row r="434">
          <cell r="D434">
            <v>0</v>
          </cell>
        </row>
        <row r="435">
          <cell r="D435">
            <v>0</v>
          </cell>
        </row>
        <row r="436">
          <cell r="D436">
            <v>0</v>
          </cell>
        </row>
        <row r="437">
          <cell r="D437">
            <v>0</v>
          </cell>
        </row>
        <row r="438">
          <cell r="D438">
            <v>0</v>
          </cell>
        </row>
        <row r="439">
          <cell r="D439">
            <v>0</v>
          </cell>
        </row>
        <row r="440">
          <cell r="D440">
            <v>0</v>
          </cell>
        </row>
        <row r="441">
          <cell r="D441">
            <v>0</v>
          </cell>
        </row>
        <row r="442">
          <cell r="D442">
            <v>0</v>
          </cell>
        </row>
        <row r="443">
          <cell r="D443">
            <v>0</v>
          </cell>
        </row>
        <row r="444">
          <cell r="D444">
            <v>0</v>
          </cell>
        </row>
        <row r="445">
          <cell r="D445">
            <v>0</v>
          </cell>
        </row>
        <row r="446">
          <cell r="D446">
            <v>0</v>
          </cell>
        </row>
        <row r="447">
          <cell r="D447">
            <v>0</v>
          </cell>
        </row>
        <row r="448">
          <cell r="D448">
            <v>0</v>
          </cell>
        </row>
        <row r="449">
          <cell r="D449">
            <v>0</v>
          </cell>
        </row>
        <row r="450">
          <cell r="D450">
            <v>0</v>
          </cell>
        </row>
        <row r="451">
          <cell r="D451">
            <v>0</v>
          </cell>
        </row>
        <row r="452">
          <cell r="D452">
            <v>0</v>
          </cell>
        </row>
        <row r="453">
          <cell r="D453">
            <v>0</v>
          </cell>
        </row>
        <row r="454">
          <cell r="D454">
            <v>0</v>
          </cell>
        </row>
        <row r="455">
          <cell r="D455">
            <v>0</v>
          </cell>
        </row>
        <row r="456">
          <cell r="D456">
            <v>0</v>
          </cell>
        </row>
        <row r="457">
          <cell r="D457">
            <v>0</v>
          </cell>
        </row>
        <row r="458">
          <cell r="D458">
            <v>0</v>
          </cell>
        </row>
        <row r="459">
          <cell r="D459">
            <v>0</v>
          </cell>
        </row>
        <row r="460">
          <cell r="D460">
            <v>0</v>
          </cell>
        </row>
        <row r="461">
          <cell r="D461">
            <v>0</v>
          </cell>
        </row>
        <row r="462">
          <cell r="D462">
            <v>0</v>
          </cell>
        </row>
        <row r="463">
          <cell r="D463">
            <v>0</v>
          </cell>
        </row>
        <row r="464">
          <cell r="D464">
            <v>0</v>
          </cell>
        </row>
        <row r="465">
          <cell r="D465">
            <v>0</v>
          </cell>
        </row>
        <row r="466">
          <cell r="D466">
            <v>0</v>
          </cell>
        </row>
        <row r="467">
          <cell r="D467">
            <v>0</v>
          </cell>
        </row>
        <row r="468">
          <cell r="D468">
            <v>0</v>
          </cell>
        </row>
        <row r="469">
          <cell r="D469">
            <v>0</v>
          </cell>
        </row>
        <row r="470">
          <cell r="D470">
            <v>0</v>
          </cell>
        </row>
        <row r="471">
          <cell r="D471">
            <v>0</v>
          </cell>
        </row>
        <row r="472">
          <cell r="D472">
            <v>0</v>
          </cell>
        </row>
        <row r="473">
          <cell r="D473">
            <v>0</v>
          </cell>
        </row>
        <row r="474">
          <cell r="D474">
            <v>0</v>
          </cell>
        </row>
        <row r="475">
          <cell r="D475">
            <v>0</v>
          </cell>
        </row>
        <row r="476">
          <cell r="D476">
            <v>0</v>
          </cell>
        </row>
        <row r="477">
          <cell r="D477">
            <v>0</v>
          </cell>
        </row>
        <row r="478">
          <cell r="D478">
            <v>0</v>
          </cell>
        </row>
        <row r="479">
          <cell r="D479">
            <v>0</v>
          </cell>
        </row>
        <row r="480">
          <cell r="D480">
            <v>0</v>
          </cell>
        </row>
        <row r="481">
          <cell r="D481">
            <v>0</v>
          </cell>
        </row>
        <row r="482">
          <cell r="D482">
            <v>0</v>
          </cell>
        </row>
        <row r="483">
          <cell r="D483">
            <v>0</v>
          </cell>
        </row>
        <row r="484">
          <cell r="D484">
            <v>0</v>
          </cell>
        </row>
        <row r="485">
          <cell r="D485">
            <v>0</v>
          </cell>
        </row>
        <row r="486">
          <cell r="D486">
            <v>0</v>
          </cell>
        </row>
        <row r="487">
          <cell r="D487">
            <v>0</v>
          </cell>
        </row>
        <row r="488">
          <cell r="D488">
            <v>0</v>
          </cell>
        </row>
        <row r="489">
          <cell r="D489">
            <v>0</v>
          </cell>
        </row>
        <row r="490">
          <cell r="D490">
            <v>0</v>
          </cell>
        </row>
        <row r="491">
          <cell r="D491">
            <v>0</v>
          </cell>
        </row>
        <row r="492">
          <cell r="D492">
            <v>0</v>
          </cell>
        </row>
        <row r="493">
          <cell r="D493">
            <v>0</v>
          </cell>
        </row>
        <row r="494">
          <cell r="D494">
            <v>0</v>
          </cell>
        </row>
        <row r="495">
          <cell r="D495">
            <v>0</v>
          </cell>
        </row>
        <row r="496">
          <cell r="D496">
            <v>0</v>
          </cell>
        </row>
        <row r="497">
          <cell r="D497">
            <v>0</v>
          </cell>
        </row>
        <row r="498">
          <cell r="D498">
            <v>0</v>
          </cell>
        </row>
        <row r="499">
          <cell r="D499">
            <v>0</v>
          </cell>
        </row>
        <row r="500">
          <cell r="D500">
            <v>0</v>
          </cell>
        </row>
        <row r="501">
          <cell r="D501">
            <v>0</v>
          </cell>
        </row>
        <row r="502">
          <cell r="D502">
            <v>0</v>
          </cell>
        </row>
        <row r="503">
          <cell r="D503">
            <v>0</v>
          </cell>
        </row>
      </sheetData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M-EN"/>
      <sheetName val="CCM-Lao"/>
      <sheetName val="Ex-Com"/>
      <sheetName val="RMC"/>
      <sheetName val="OC"/>
      <sheetName val="PR-PMU"/>
      <sheetName val="UNOPS"/>
      <sheetName val="National Programs"/>
      <sheetName val="Others partners"/>
      <sheetName val="CCM Secretariat"/>
    </sheetNames>
    <sheetDataSet>
      <sheetData sheetId="0">
        <row r="44">
          <cell r="F44">
            <v>42675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hyperlink" Target="mailto:soph@who.int" TargetMode="External"/><Relationship Id="rId7" Type="http://schemas.openxmlformats.org/officeDocument/2006/relationships/hyperlink" Target="mailto:ums@who.int" TargetMode="External"/><Relationship Id="rId2" Type="http://schemas.openxmlformats.org/officeDocument/2006/relationships/hyperlink" Target="mailto:lopezr@who.int" TargetMode="External"/><Relationship Id="rId1" Type="http://schemas.openxmlformats.org/officeDocument/2006/relationships/hyperlink" Target="mailto:dembechm@who.int" TargetMode="External"/><Relationship Id="rId6" Type="http://schemas.openxmlformats.org/officeDocument/2006/relationships/hyperlink" Target="mailto:gibbsh@who.int" TargetMode="External"/><Relationship Id="rId5" Type="http://schemas.openxmlformats.org/officeDocument/2006/relationships/hyperlink" Target="mailto:r.carabain@hi.org" TargetMode="External"/><Relationship Id="rId4" Type="http://schemas.openxmlformats.org/officeDocument/2006/relationships/hyperlink" Target="mailto:tekv@who.i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4"/>
  <sheetViews>
    <sheetView zoomScale="80" zoomScaleNormal="80" workbookViewId="0">
      <selection activeCell="I3" sqref="I3:I15"/>
    </sheetView>
  </sheetViews>
  <sheetFormatPr defaultColWidth="5.6640625" defaultRowHeight="13.8"/>
  <cols>
    <col min="1" max="1" width="3.6640625" style="3" customWidth="1"/>
    <col min="2" max="2" width="28.109375" style="3" customWidth="1"/>
    <col min="3" max="3" width="44.88671875" style="3" customWidth="1"/>
    <col min="4" max="4" width="25.5546875" style="3" customWidth="1"/>
    <col min="5" max="5" width="11.88671875" style="3" customWidth="1"/>
    <col min="6" max="6" width="11.44140625" style="3" customWidth="1"/>
    <col min="7" max="7" width="10.6640625" style="3" customWidth="1"/>
    <col min="8" max="8" width="41.33203125" style="3" customWidth="1"/>
    <col min="9" max="9" width="39.88671875" style="3" customWidth="1"/>
    <col min="10" max="10" width="36.44140625" style="3" bestFit="1" customWidth="1"/>
    <col min="11" max="11" width="5.6640625" style="3"/>
    <col min="12" max="12" width="1.44140625" style="3" bestFit="1" customWidth="1"/>
    <col min="13" max="14" width="5.6640625" style="3"/>
    <col min="15" max="15" width="1" style="3" bestFit="1" customWidth="1"/>
    <col min="16" max="16384" width="5.6640625" style="3"/>
  </cols>
  <sheetData>
    <row r="1" spans="1:16" s="29" customFormat="1" ht="26.25" customHeight="1">
      <c r="A1" s="214" t="s">
        <v>89</v>
      </c>
      <c r="B1" s="214"/>
      <c r="C1" s="214"/>
      <c r="D1" s="214"/>
      <c r="E1" s="214"/>
      <c r="F1" s="214"/>
      <c r="G1" s="214"/>
      <c r="H1" s="214"/>
      <c r="I1" s="10" t="s">
        <v>6</v>
      </c>
      <c r="J1" s="10" t="s">
        <v>7</v>
      </c>
      <c r="K1" s="1"/>
      <c r="L1" s="1"/>
      <c r="M1" s="1"/>
      <c r="N1" s="1"/>
      <c r="O1" s="1"/>
      <c r="P1" s="1"/>
    </row>
    <row r="2" spans="1:16" s="193" customFormat="1" ht="31.2">
      <c r="A2" s="191" t="s">
        <v>0</v>
      </c>
      <c r="B2" s="191" t="s">
        <v>1</v>
      </c>
      <c r="C2" s="191" t="s">
        <v>2</v>
      </c>
      <c r="D2" s="191" t="s">
        <v>3</v>
      </c>
      <c r="E2" s="191" t="s">
        <v>4</v>
      </c>
      <c r="F2" s="191" t="s">
        <v>146</v>
      </c>
      <c r="G2" s="191" t="s">
        <v>147</v>
      </c>
      <c r="H2" s="191" t="s">
        <v>5</v>
      </c>
      <c r="I2" s="226"/>
      <c r="J2" s="226"/>
      <c r="K2" s="192"/>
      <c r="L2" s="192"/>
      <c r="M2" s="192"/>
      <c r="N2" s="192"/>
      <c r="O2" s="192"/>
      <c r="P2" s="192"/>
    </row>
    <row r="3" spans="1:16" s="194" customFormat="1" ht="18.75" customHeight="1">
      <c r="A3" s="215" t="s">
        <v>8</v>
      </c>
      <c r="B3" s="215"/>
      <c r="C3" s="215"/>
      <c r="D3" s="215"/>
      <c r="E3" s="215"/>
      <c r="F3" s="215"/>
      <c r="G3" s="215"/>
      <c r="H3" s="215"/>
      <c r="I3" s="10" t="s">
        <v>597</v>
      </c>
      <c r="J3" s="10" t="s">
        <v>598</v>
      </c>
    </row>
    <row r="4" spans="1:16" ht="41.4">
      <c r="A4" s="211">
        <v>1</v>
      </c>
      <c r="B4" s="183" t="s">
        <v>588</v>
      </c>
      <c r="C4" s="183" t="s">
        <v>589</v>
      </c>
      <c r="D4" s="183" t="s">
        <v>9</v>
      </c>
      <c r="E4" s="183" t="s">
        <v>10</v>
      </c>
      <c r="F4" s="95">
        <v>45856</v>
      </c>
      <c r="G4" s="183"/>
      <c r="H4" s="2" t="s">
        <v>596</v>
      </c>
      <c r="I4" s="209"/>
      <c r="J4" s="209"/>
      <c r="L4" s="4"/>
      <c r="M4" s="4"/>
      <c r="N4" s="4"/>
      <c r="O4" s="4"/>
      <c r="P4" s="4"/>
    </row>
    <row r="5" spans="1:16" ht="41.4">
      <c r="A5" s="212"/>
      <c r="B5" s="44" t="s">
        <v>366</v>
      </c>
      <c r="C5" s="44" t="s">
        <v>367</v>
      </c>
      <c r="D5" s="44" t="s">
        <v>9</v>
      </c>
      <c r="E5" s="44" t="s">
        <v>11</v>
      </c>
      <c r="F5" s="96">
        <v>45785</v>
      </c>
      <c r="G5" s="44"/>
      <c r="H5" s="44" t="s">
        <v>402</v>
      </c>
      <c r="I5" s="209"/>
      <c r="J5" s="209"/>
      <c r="K5" s="4"/>
      <c r="L5" s="4"/>
      <c r="M5" s="4"/>
      <c r="N5" s="4"/>
      <c r="O5" s="4" t="s">
        <v>12</v>
      </c>
      <c r="P5" s="4"/>
    </row>
    <row r="6" spans="1:16" ht="41.4">
      <c r="A6" s="213">
        <v>2</v>
      </c>
      <c r="B6" s="28" t="s">
        <v>13</v>
      </c>
      <c r="C6" s="28" t="s">
        <v>104</v>
      </c>
      <c r="D6" s="28" t="s">
        <v>100</v>
      </c>
      <c r="E6" s="28" t="s">
        <v>10</v>
      </c>
      <c r="F6" s="95">
        <v>42675</v>
      </c>
      <c r="G6" s="28"/>
      <c r="H6" s="28" t="s">
        <v>376</v>
      </c>
      <c r="I6" s="209"/>
      <c r="J6" s="209"/>
    </row>
    <row r="7" spans="1:16" ht="41.4">
      <c r="A7" s="213"/>
      <c r="B7" s="127" t="s">
        <v>315</v>
      </c>
      <c r="C7" s="44" t="s">
        <v>365</v>
      </c>
      <c r="D7" s="44" t="s">
        <v>100</v>
      </c>
      <c r="E7" s="44" t="s">
        <v>11</v>
      </c>
      <c r="F7" s="96">
        <v>45070</v>
      </c>
      <c r="G7" s="44"/>
      <c r="H7" s="127" t="s">
        <v>377</v>
      </c>
      <c r="I7" s="209"/>
      <c r="J7" s="209"/>
    </row>
    <row r="8" spans="1:16" ht="41.4">
      <c r="A8" s="213">
        <v>3</v>
      </c>
      <c r="B8" s="5" t="s">
        <v>332</v>
      </c>
      <c r="C8" s="5" t="s">
        <v>331</v>
      </c>
      <c r="D8" s="5" t="s">
        <v>14</v>
      </c>
      <c r="E8" s="5" t="s">
        <v>10</v>
      </c>
      <c r="F8" s="95">
        <v>45348</v>
      </c>
      <c r="G8" s="5"/>
      <c r="H8" s="5" t="s">
        <v>378</v>
      </c>
      <c r="I8" s="209"/>
      <c r="J8" s="209"/>
      <c r="K8" s="4"/>
      <c r="L8" s="4"/>
      <c r="M8" s="4"/>
      <c r="N8" s="4"/>
      <c r="O8" s="4"/>
      <c r="P8" s="6"/>
    </row>
    <row r="9" spans="1:16" ht="41.4">
      <c r="A9" s="213"/>
      <c r="B9" s="44" t="s">
        <v>333</v>
      </c>
      <c r="C9" s="44" t="s">
        <v>368</v>
      </c>
      <c r="D9" s="44" t="s">
        <v>14</v>
      </c>
      <c r="E9" s="44" t="s">
        <v>11</v>
      </c>
      <c r="F9" s="96">
        <v>45349</v>
      </c>
      <c r="G9" s="44"/>
      <c r="H9" s="44" t="s">
        <v>379</v>
      </c>
      <c r="I9" s="209"/>
      <c r="J9" s="209"/>
      <c r="K9" s="4"/>
      <c r="L9" s="4"/>
      <c r="M9" s="4"/>
      <c r="N9" s="4"/>
      <c r="O9" s="4"/>
      <c r="P9" s="6" t="s">
        <v>12</v>
      </c>
    </row>
    <row r="10" spans="1:16" ht="41.4">
      <c r="A10" s="213">
        <v>4</v>
      </c>
      <c r="B10" s="28" t="s">
        <v>412</v>
      </c>
      <c r="C10" s="28" t="s">
        <v>411</v>
      </c>
      <c r="D10" s="28" t="s">
        <v>145</v>
      </c>
      <c r="E10" s="28" t="s">
        <v>10</v>
      </c>
      <c r="F10" s="95">
        <v>45810</v>
      </c>
      <c r="G10" s="28"/>
      <c r="H10" s="28" t="s">
        <v>571</v>
      </c>
      <c r="I10" s="209"/>
      <c r="J10" s="209"/>
    </row>
    <row r="11" spans="1:16" ht="55.2">
      <c r="A11" s="213"/>
      <c r="B11" s="44" t="s">
        <v>415</v>
      </c>
      <c r="C11" s="44" t="s">
        <v>413</v>
      </c>
      <c r="D11" s="44" t="s">
        <v>145</v>
      </c>
      <c r="E11" s="44" t="s">
        <v>11</v>
      </c>
      <c r="F11" s="96">
        <v>45810</v>
      </c>
      <c r="G11" s="44"/>
      <c r="H11" s="44" t="s">
        <v>414</v>
      </c>
      <c r="I11" s="209"/>
      <c r="J11" s="209"/>
    </row>
    <row r="12" spans="1:16" ht="41.4">
      <c r="A12" s="222">
        <v>5</v>
      </c>
      <c r="B12" s="28" t="s">
        <v>211</v>
      </c>
      <c r="C12" s="28" t="s">
        <v>105</v>
      </c>
      <c r="D12" s="7" t="s">
        <v>131</v>
      </c>
      <c r="E12" s="28" t="s">
        <v>10</v>
      </c>
      <c r="F12" s="95">
        <v>44376</v>
      </c>
      <c r="G12" s="28"/>
      <c r="H12" s="126" t="s">
        <v>380</v>
      </c>
      <c r="I12" s="209"/>
      <c r="J12" s="209"/>
      <c r="L12" s="3" t="s">
        <v>12</v>
      </c>
    </row>
    <row r="13" spans="1:16" ht="41.4">
      <c r="A13" s="223"/>
      <c r="B13" s="44" t="s">
        <v>210</v>
      </c>
      <c r="C13" s="44" t="s">
        <v>221</v>
      </c>
      <c r="D13" s="44" t="s">
        <v>12</v>
      </c>
      <c r="E13" s="44" t="s">
        <v>11</v>
      </c>
      <c r="F13" s="96">
        <v>44372</v>
      </c>
      <c r="G13" s="44"/>
      <c r="H13" s="44" t="s">
        <v>381</v>
      </c>
      <c r="I13" s="209"/>
      <c r="J13" s="209"/>
    </row>
    <row r="14" spans="1:16" ht="41.4">
      <c r="A14" s="213">
        <v>6</v>
      </c>
      <c r="B14" s="28" t="s">
        <v>278</v>
      </c>
      <c r="C14" s="28" t="s">
        <v>98</v>
      </c>
      <c r="D14" s="28" t="s">
        <v>15</v>
      </c>
      <c r="E14" s="28" t="s">
        <v>10</v>
      </c>
      <c r="F14" s="95">
        <v>44749</v>
      </c>
      <c r="G14" s="28"/>
      <c r="H14" s="28" t="s">
        <v>382</v>
      </c>
      <c r="I14" s="209"/>
      <c r="J14" s="209"/>
    </row>
    <row r="15" spans="1:16" ht="41.4">
      <c r="A15" s="213"/>
      <c r="B15" s="44" t="s">
        <v>125</v>
      </c>
      <c r="C15" s="44" t="s">
        <v>329</v>
      </c>
      <c r="D15" s="44" t="s">
        <v>15</v>
      </c>
      <c r="E15" s="44" t="s">
        <v>11</v>
      </c>
      <c r="F15" s="96">
        <v>43304</v>
      </c>
      <c r="G15" s="44"/>
      <c r="H15" s="44" t="s">
        <v>383</v>
      </c>
      <c r="I15" s="210"/>
      <c r="J15" s="210"/>
    </row>
    <row r="16" spans="1:16" ht="41.4">
      <c r="A16" s="213">
        <v>7</v>
      </c>
      <c r="B16" s="28" t="s">
        <v>314</v>
      </c>
      <c r="C16" s="28" t="s">
        <v>344</v>
      </c>
      <c r="D16" s="28" t="s">
        <v>16</v>
      </c>
      <c r="E16" s="28" t="s">
        <v>10</v>
      </c>
      <c r="F16" s="95">
        <v>42675</v>
      </c>
      <c r="G16" s="28"/>
      <c r="H16" s="28" t="s">
        <v>384</v>
      </c>
      <c r="I16" s="186"/>
      <c r="J16" s="12"/>
    </row>
    <row r="17" spans="1:11" ht="41.4">
      <c r="A17" s="213"/>
      <c r="B17" s="44" t="s">
        <v>592</v>
      </c>
      <c r="C17" s="44" t="s">
        <v>593</v>
      </c>
      <c r="D17" s="44" t="s">
        <v>16</v>
      </c>
      <c r="E17" s="44" t="s">
        <v>11</v>
      </c>
      <c r="F17" s="96">
        <v>45845</v>
      </c>
      <c r="G17" s="44"/>
      <c r="H17" s="44" t="s">
        <v>594</v>
      </c>
      <c r="I17" s="11"/>
      <c r="J17" s="9"/>
    </row>
    <row r="18" spans="1:11" ht="41.4">
      <c r="A18" s="213">
        <v>8</v>
      </c>
      <c r="B18" s="7" t="s">
        <v>184</v>
      </c>
      <c r="C18" s="7" t="s">
        <v>180</v>
      </c>
      <c r="D18" s="7" t="s">
        <v>17</v>
      </c>
      <c r="E18" s="7" t="s">
        <v>10</v>
      </c>
      <c r="F18" s="105">
        <v>44027</v>
      </c>
      <c r="G18" s="7"/>
      <c r="H18" s="7" t="s">
        <v>385</v>
      </c>
      <c r="I18" s="11"/>
      <c r="J18" s="9"/>
    </row>
    <row r="19" spans="1:11" ht="41.4">
      <c r="A19" s="211"/>
      <c r="B19" s="44" t="s">
        <v>420</v>
      </c>
      <c r="C19" s="44" t="s">
        <v>180</v>
      </c>
      <c r="D19" s="44" t="s">
        <v>17</v>
      </c>
      <c r="E19" s="44" t="s">
        <v>11</v>
      </c>
      <c r="F19" s="96">
        <v>45819</v>
      </c>
      <c r="G19" s="44"/>
      <c r="H19" s="44" t="s">
        <v>421</v>
      </c>
      <c r="I19" s="11"/>
      <c r="J19" s="9"/>
    </row>
    <row r="20" spans="1:11" s="29" customFormat="1" ht="22.5" customHeight="1">
      <c r="A20" s="215" t="s">
        <v>18</v>
      </c>
      <c r="B20" s="215"/>
      <c r="C20" s="215"/>
      <c r="D20" s="215"/>
      <c r="E20" s="215"/>
      <c r="F20" s="215"/>
      <c r="G20" s="215"/>
      <c r="H20" s="215"/>
      <c r="I20" s="8"/>
      <c r="J20" s="9"/>
    </row>
    <row r="21" spans="1:11" ht="41.4">
      <c r="A21" s="211">
        <v>9</v>
      </c>
      <c r="B21" s="28" t="s">
        <v>409</v>
      </c>
      <c r="C21" s="28" t="s">
        <v>19</v>
      </c>
      <c r="D21" s="28" t="s">
        <v>20</v>
      </c>
      <c r="E21" s="28" t="s">
        <v>10</v>
      </c>
      <c r="F21" s="95">
        <v>45810</v>
      </c>
      <c r="G21" s="28"/>
      <c r="H21" s="28" t="s">
        <v>410</v>
      </c>
      <c r="I21" s="11"/>
      <c r="J21" s="9"/>
    </row>
    <row r="22" spans="1:11" ht="41.4">
      <c r="A22" s="212"/>
      <c r="B22" s="44" t="s">
        <v>352</v>
      </c>
      <c r="C22" s="44" t="s">
        <v>279</v>
      </c>
      <c r="D22" s="44" t="s">
        <v>280</v>
      </c>
      <c r="E22" s="44" t="s">
        <v>11</v>
      </c>
      <c r="F22" s="96">
        <v>44825</v>
      </c>
      <c r="G22" s="44"/>
      <c r="H22" s="44" t="s">
        <v>485</v>
      </c>
      <c r="I22" s="11"/>
      <c r="J22" s="9"/>
    </row>
    <row r="23" spans="1:11" ht="41.4">
      <c r="A23" s="224">
        <v>10</v>
      </c>
      <c r="B23" s="28" t="s">
        <v>369</v>
      </c>
      <c r="C23" s="8" t="s">
        <v>323</v>
      </c>
      <c r="D23" s="28" t="s">
        <v>21</v>
      </c>
      <c r="E23" s="28" t="s">
        <v>10</v>
      </c>
      <c r="F23" s="95">
        <v>45170</v>
      </c>
      <c r="G23" s="28"/>
      <c r="H23" s="7" t="s">
        <v>386</v>
      </c>
      <c r="I23" s="11"/>
      <c r="J23" s="9"/>
    </row>
    <row r="24" spans="1:11" ht="41.4">
      <c r="A24" s="225"/>
      <c r="B24" s="44" t="s">
        <v>370</v>
      </c>
      <c r="C24" s="44" t="s">
        <v>298</v>
      </c>
      <c r="D24" s="44" t="s">
        <v>21</v>
      </c>
      <c r="E24" s="44" t="s">
        <v>11</v>
      </c>
      <c r="F24" s="96">
        <v>45771</v>
      </c>
      <c r="G24" s="44"/>
      <c r="H24" s="44" t="s">
        <v>387</v>
      </c>
      <c r="I24" s="11"/>
      <c r="J24" s="9"/>
    </row>
    <row r="25" spans="1:11" ht="41.4">
      <c r="A25" s="213">
        <v>11</v>
      </c>
      <c r="B25" s="2" t="s">
        <v>330</v>
      </c>
      <c r="C25" s="28" t="s">
        <v>419</v>
      </c>
      <c r="D25" s="28" t="s">
        <v>165</v>
      </c>
      <c r="E25" s="28" t="s">
        <v>10</v>
      </c>
      <c r="F25" s="95">
        <v>45371</v>
      </c>
      <c r="G25" s="28"/>
      <c r="H25" s="28" t="s">
        <v>375</v>
      </c>
      <c r="I25" s="11"/>
      <c r="J25" s="9"/>
    </row>
    <row r="26" spans="1:11" ht="41.4">
      <c r="A26" s="213"/>
      <c r="B26" s="44" t="s">
        <v>417</v>
      </c>
      <c r="C26" s="44" t="s">
        <v>418</v>
      </c>
      <c r="D26" s="44" t="s">
        <v>165</v>
      </c>
      <c r="E26" s="44" t="s">
        <v>11</v>
      </c>
      <c r="F26" s="96">
        <v>45811</v>
      </c>
      <c r="G26" s="44"/>
      <c r="H26" s="44" t="s">
        <v>416</v>
      </c>
      <c r="I26" s="11"/>
      <c r="J26" s="9"/>
    </row>
    <row r="27" spans="1:11" ht="82.8">
      <c r="A27" s="213">
        <v>12</v>
      </c>
      <c r="B27" s="28" t="s">
        <v>349</v>
      </c>
      <c r="C27" s="28" t="s">
        <v>188</v>
      </c>
      <c r="D27" s="28" t="s">
        <v>189</v>
      </c>
      <c r="E27" s="28" t="s">
        <v>10</v>
      </c>
      <c r="F27" s="95" t="s">
        <v>350</v>
      </c>
      <c r="G27" s="28"/>
      <c r="H27" s="28" t="s">
        <v>388</v>
      </c>
      <c r="I27" s="11"/>
      <c r="J27" s="9"/>
    </row>
    <row r="28" spans="1:11" ht="41.4">
      <c r="A28" s="213"/>
      <c r="B28" s="44" t="s">
        <v>586</v>
      </c>
      <c r="C28" s="44" t="s">
        <v>587</v>
      </c>
      <c r="D28" s="44" t="s">
        <v>143</v>
      </c>
      <c r="E28" s="44" t="s">
        <v>11</v>
      </c>
      <c r="F28" s="96">
        <v>45785</v>
      </c>
      <c r="G28" s="44"/>
      <c r="H28" s="44" t="s">
        <v>585</v>
      </c>
      <c r="I28" s="11"/>
      <c r="J28" s="9"/>
    </row>
    <row r="29" spans="1:11" ht="41.4">
      <c r="A29" s="213">
        <v>13</v>
      </c>
      <c r="B29" s="28" t="s">
        <v>338</v>
      </c>
      <c r="C29" s="28" t="s">
        <v>339</v>
      </c>
      <c r="D29" s="28" t="s">
        <v>337</v>
      </c>
      <c r="E29" s="28" t="s">
        <v>10</v>
      </c>
      <c r="F29" s="95">
        <v>45470</v>
      </c>
      <c r="G29" s="28"/>
      <c r="H29" s="28" t="s">
        <v>389</v>
      </c>
      <c r="I29" s="11"/>
      <c r="J29" s="9"/>
    </row>
    <row r="30" spans="1:11" ht="55.2">
      <c r="A30" s="211"/>
      <c r="B30" s="44" t="s">
        <v>325</v>
      </c>
      <c r="C30" s="44" t="s">
        <v>371</v>
      </c>
      <c r="D30" s="44" t="s">
        <v>32</v>
      </c>
      <c r="E30" s="44" t="s">
        <v>11</v>
      </c>
      <c r="F30" s="96">
        <v>45470</v>
      </c>
      <c r="G30" s="44"/>
      <c r="H30" s="44" t="s">
        <v>390</v>
      </c>
      <c r="I30" s="11"/>
      <c r="J30" s="9"/>
      <c r="K30" s="4"/>
    </row>
    <row r="31" spans="1:11" s="29" customFormat="1" ht="23.25" customHeight="1">
      <c r="A31" s="216" t="s">
        <v>107</v>
      </c>
      <c r="B31" s="217"/>
      <c r="C31" s="217"/>
      <c r="D31" s="217"/>
      <c r="E31" s="217"/>
      <c r="F31" s="217"/>
      <c r="G31" s="217"/>
      <c r="H31" s="218"/>
      <c r="I31" s="8"/>
      <c r="J31" s="9"/>
    </row>
    <row r="32" spans="1:11" s="74" customFormat="1" ht="21" customHeight="1">
      <c r="A32" s="216" t="s">
        <v>22</v>
      </c>
      <c r="B32" s="217"/>
      <c r="C32" s="217"/>
      <c r="D32" s="217"/>
      <c r="E32" s="217"/>
      <c r="F32" s="217"/>
      <c r="G32" s="217"/>
      <c r="H32" s="218"/>
      <c r="I32" s="11"/>
      <c r="J32" s="10"/>
    </row>
    <row r="33" spans="1:11" ht="41.4">
      <c r="A33" s="211">
        <v>14</v>
      </c>
      <c r="B33" s="28" t="s">
        <v>360</v>
      </c>
      <c r="C33" s="28" t="s">
        <v>361</v>
      </c>
      <c r="D33" s="28" t="s">
        <v>23</v>
      </c>
      <c r="E33" s="28" t="s">
        <v>10</v>
      </c>
      <c r="F33" s="97">
        <v>45716</v>
      </c>
      <c r="G33" s="28"/>
      <c r="H33" s="28" t="s">
        <v>394</v>
      </c>
      <c r="I33" s="11"/>
      <c r="J33" s="9"/>
    </row>
    <row r="34" spans="1:11" ht="46.5" customHeight="1">
      <c r="A34" s="211"/>
      <c r="B34" s="119" t="s">
        <v>214</v>
      </c>
      <c r="C34" s="120" t="s">
        <v>134</v>
      </c>
      <c r="D34" s="120" t="s">
        <v>215</v>
      </c>
      <c r="E34" s="44" t="s">
        <v>11</v>
      </c>
      <c r="F34" s="110">
        <v>44245</v>
      </c>
      <c r="G34" s="44"/>
      <c r="H34" s="44" t="s">
        <v>391</v>
      </c>
      <c r="I34" s="11"/>
      <c r="J34" s="9"/>
    </row>
    <row r="35" spans="1:11" s="74" customFormat="1" ht="21" customHeight="1">
      <c r="A35" s="216" t="s">
        <v>24</v>
      </c>
      <c r="B35" s="217"/>
      <c r="C35" s="217"/>
      <c r="D35" s="217"/>
      <c r="E35" s="217"/>
      <c r="F35" s="217"/>
      <c r="G35" s="217"/>
      <c r="H35" s="218"/>
      <c r="I35" s="11"/>
      <c r="J35" s="10"/>
    </row>
    <row r="36" spans="1:11" ht="41.4">
      <c r="A36" s="211">
        <v>15</v>
      </c>
      <c r="B36" s="28" t="s">
        <v>25</v>
      </c>
      <c r="C36" s="28" t="s">
        <v>109</v>
      </c>
      <c r="D36" s="28" t="s">
        <v>26</v>
      </c>
      <c r="E36" s="28" t="s">
        <v>10</v>
      </c>
      <c r="F36" s="95">
        <v>42675</v>
      </c>
      <c r="G36" s="28"/>
      <c r="H36" s="28" t="s">
        <v>393</v>
      </c>
      <c r="I36" s="11"/>
      <c r="J36" s="9"/>
    </row>
    <row r="37" spans="1:11" ht="41.4">
      <c r="A37" s="211"/>
      <c r="B37" s="44" t="s">
        <v>27</v>
      </c>
      <c r="C37" s="44" t="s">
        <v>111</v>
      </c>
      <c r="D37" s="44" t="s">
        <v>26</v>
      </c>
      <c r="E37" s="44" t="s">
        <v>11</v>
      </c>
      <c r="F37" s="96">
        <v>42675</v>
      </c>
      <c r="G37" s="44"/>
      <c r="H37" s="44" t="s">
        <v>392</v>
      </c>
      <c r="I37" s="11"/>
      <c r="J37" s="9"/>
    </row>
    <row r="38" spans="1:11" s="74" customFormat="1" ht="21" customHeight="1">
      <c r="A38" s="219" t="s">
        <v>28</v>
      </c>
      <c r="B38" s="220"/>
      <c r="C38" s="220"/>
      <c r="D38" s="220"/>
      <c r="E38" s="220"/>
      <c r="F38" s="220"/>
      <c r="G38" s="220"/>
      <c r="H38" s="221"/>
      <c r="I38" s="11"/>
      <c r="J38" s="9"/>
      <c r="K38" s="184"/>
    </row>
    <row r="39" spans="1:11" s="8" customFormat="1" ht="41.4">
      <c r="A39" s="213">
        <v>16</v>
      </c>
      <c r="B39" s="30" t="s">
        <v>428</v>
      </c>
      <c r="C39" s="17" t="s">
        <v>429</v>
      </c>
      <c r="D39" s="25" t="s">
        <v>430</v>
      </c>
      <c r="E39" s="28" t="s">
        <v>10</v>
      </c>
      <c r="F39" s="95">
        <v>45813</v>
      </c>
      <c r="G39" s="28"/>
      <c r="H39" s="31" t="s">
        <v>441</v>
      </c>
      <c r="I39" s="73"/>
      <c r="J39" s="29"/>
      <c r="K39" s="29"/>
    </row>
    <row r="40" spans="1:11" s="8" customFormat="1" ht="41.4">
      <c r="A40" s="213"/>
      <c r="B40" s="120" t="s">
        <v>431</v>
      </c>
      <c r="C40" s="80" t="s">
        <v>429</v>
      </c>
      <c r="D40" s="196" t="s">
        <v>430</v>
      </c>
      <c r="E40" s="44" t="s">
        <v>11</v>
      </c>
      <c r="F40" s="96">
        <v>45813</v>
      </c>
      <c r="G40" s="44"/>
      <c r="H40" s="44" t="s">
        <v>442</v>
      </c>
      <c r="I40" s="73"/>
      <c r="J40" s="29"/>
      <c r="K40" s="29"/>
    </row>
    <row r="41" spans="1:11" s="8" customFormat="1" ht="42" customHeight="1">
      <c r="A41" s="213">
        <v>17</v>
      </c>
      <c r="B41" s="30" t="s">
        <v>432</v>
      </c>
      <c r="C41" s="17" t="s">
        <v>433</v>
      </c>
      <c r="D41" s="28" t="s">
        <v>446</v>
      </c>
      <c r="E41" s="28" t="s">
        <v>10</v>
      </c>
      <c r="F41" s="95">
        <v>45813</v>
      </c>
      <c r="G41" s="28"/>
      <c r="H41" s="31" t="s">
        <v>443</v>
      </c>
      <c r="I41" s="73"/>
      <c r="J41" s="29"/>
      <c r="K41" s="29"/>
    </row>
    <row r="42" spans="1:11" s="8" customFormat="1" ht="41.4">
      <c r="A42" s="213"/>
      <c r="B42" s="93" t="s">
        <v>434</v>
      </c>
      <c r="C42" s="80" t="s">
        <v>433</v>
      </c>
      <c r="D42" s="44" t="s">
        <v>446</v>
      </c>
      <c r="E42" s="44" t="s">
        <v>11</v>
      </c>
      <c r="F42" s="96">
        <v>45813</v>
      </c>
      <c r="G42" s="44"/>
      <c r="H42" s="44" t="s">
        <v>444</v>
      </c>
      <c r="I42" s="73"/>
      <c r="J42" s="29"/>
      <c r="K42" s="29"/>
    </row>
    <row r="43" spans="1:11" s="8" customFormat="1" ht="69">
      <c r="A43" s="213">
        <v>18</v>
      </c>
      <c r="B43" s="30" t="s">
        <v>435</v>
      </c>
      <c r="C43" s="30" t="s">
        <v>436</v>
      </c>
      <c r="D43" s="28" t="s">
        <v>465</v>
      </c>
      <c r="E43" s="28" t="s">
        <v>10</v>
      </c>
      <c r="F43" s="95">
        <v>45813</v>
      </c>
      <c r="G43" s="28"/>
      <c r="H43" s="31" t="s">
        <v>445</v>
      </c>
      <c r="I43" s="73"/>
      <c r="J43" s="29"/>
      <c r="K43" s="29"/>
    </row>
    <row r="44" spans="1:11" s="8" customFormat="1" ht="41.4">
      <c r="A44" s="213"/>
      <c r="B44" s="120" t="s">
        <v>437</v>
      </c>
      <c r="C44" s="120" t="s">
        <v>438</v>
      </c>
      <c r="D44" s="120" t="s">
        <v>439</v>
      </c>
      <c r="E44" s="44" t="s">
        <v>11</v>
      </c>
      <c r="F44" s="96">
        <v>45813</v>
      </c>
      <c r="G44" s="44"/>
      <c r="H44" s="44" t="s">
        <v>440</v>
      </c>
      <c r="I44" s="73"/>
      <c r="J44" s="29" t="s">
        <v>12</v>
      </c>
      <c r="K44" s="29"/>
    </row>
    <row r="45" spans="1:11" s="8" customFormat="1" ht="41.4">
      <c r="A45" s="213">
        <v>19</v>
      </c>
      <c r="B45" s="25" t="s">
        <v>454</v>
      </c>
      <c r="C45" s="25" t="s">
        <v>455</v>
      </c>
      <c r="D45" s="30" t="s">
        <v>456</v>
      </c>
      <c r="E45" s="28" t="s">
        <v>10</v>
      </c>
      <c r="F45" s="95">
        <v>45813</v>
      </c>
      <c r="G45" s="28"/>
      <c r="H45" s="31" t="s">
        <v>457</v>
      </c>
      <c r="I45" s="73"/>
      <c r="J45" s="29"/>
      <c r="K45" s="29"/>
    </row>
    <row r="46" spans="1:11" s="8" customFormat="1" ht="41.4">
      <c r="A46" s="213"/>
      <c r="B46" s="120" t="s">
        <v>458</v>
      </c>
      <c r="C46" s="120" t="s">
        <v>459</v>
      </c>
      <c r="D46" s="120" t="s">
        <v>460</v>
      </c>
      <c r="E46" s="44" t="s">
        <v>11</v>
      </c>
      <c r="F46" s="96">
        <v>45813</v>
      </c>
      <c r="G46" s="44"/>
      <c r="H46" s="44" t="s">
        <v>461</v>
      </c>
      <c r="I46" s="73"/>
      <c r="J46" s="29"/>
      <c r="K46" s="29"/>
    </row>
    <row r="47" spans="1:11" s="8" customFormat="1" ht="41.4">
      <c r="A47" s="213">
        <v>20</v>
      </c>
      <c r="B47" s="25" t="s">
        <v>448</v>
      </c>
      <c r="C47" s="30" t="s">
        <v>449</v>
      </c>
      <c r="D47" s="30" t="s">
        <v>447</v>
      </c>
      <c r="E47" s="28" t="s">
        <v>10</v>
      </c>
      <c r="F47" s="95">
        <v>45813</v>
      </c>
      <c r="G47" s="28"/>
      <c r="H47" s="31" t="s">
        <v>452</v>
      </c>
      <c r="I47" s="73"/>
      <c r="J47" s="29"/>
      <c r="K47" s="29"/>
    </row>
    <row r="48" spans="1:11" s="8" customFormat="1" ht="41.4">
      <c r="A48" s="213"/>
      <c r="B48" s="120" t="s">
        <v>451</v>
      </c>
      <c r="C48" s="120" t="s">
        <v>450</v>
      </c>
      <c r="D48" s="197" t="s">
        <v>447</v>
      </c>
      <c r="E48" s="44" t="s">
        <v>11</v>
      </c>
      <c r="F48" s="96">
        <v>45813</v>
      </c>
      <c r="G48" s="44"/>
      <c r="H48" s="44" t="s">
        <v>453</v>
      </c>
      <c r="I48" s="73"/>
      <c r="J48" s="29"/>
      <c r="K48" s="29"/>
    </row>
    <row r="49" spans="1:10" ht="21" customHeight="1">
      <c r="A49" s="230" t="s">
        <v>29</v>
      </c>
      <c r="B49" s="231"/>
      <c r="C49" s="231"/>
      <c r="D49" s="231"/>
      <c r="E49" s="231"/>
      <c r="F49" s="231"/>
      <c r="G49" s="231"/>
      <c r="H49" s="232"/>
      <c r="I49" s="11"/>
      <c r="J49" s="9"/>
    </row>
    <row r="50" spans="1:10" ht="41.4">
      <c r="A50" s="211">
        <v>21</v>
      </c>
      <c r="B50" s="85" t="s">
        <v>257</v>
      </c>
      <c r="C50" s="86" t="s">
        <v>19</v>
      </c>
      <c r="D50" s="86" t="s">
        <v>124</v>
      </c>
      <c r="E50" s="86" t="s">
        <v>10</v>
      </c>
      <c r="F50" s="97"/>
      <c r="G50" s="97"/>
      <c r="H50" s="86" t="s">
        <v>395</v>
      </c>
      <c r="I50" s="11"/>
      <c r="J50" s="9"/>
    </row>
    <row r="51" spans="1:10" ht="41.4">
      <c r="A51" s="211"/>
      <c r="B51" s="127" t="s">
        <v>238</v>
      </c>
      <c r="C51" s="198" t="s">
        <v>153</v>
      </c>
      <c r="D51" s="44" t="s">
        <v>152</v>
      </c>
      <c r="E51" s="44" t="s">
        <v>11</v>
      </c>
      <c r="F51" s="96">
        <v>44522</v>
      </c>
      <c r="G51" s="110"/>
      <c r="H51" s="44" t="s">
        <v>396</v>
      </c>
      <c r="I51" s="11"/>
      <c r="J51" s="185"/>
    </row>
    <row r="52" spans="1:10" ht="41.4">
      <c r="A52" s="213">
        <v>22</v>
      </c>
      <c r="B52" s="28" t="s">
        <v>304</v>
      </c>
      <c r="C52" s="195" t="s">
        <v>153</v>
      </c>
      <c r="D52" s="28" t="s">
        <v>305</v>
      </c>
      <c r="E52" s="28" t="s">
        <v>10</v>
      </c>
      <c r="F52" s="95">
        <v>44951</v>
      </c>
      <c r="G52" s="28"/>
      <c r="H52" s="28" t="s">
        <v>397</v>
      </c>
      <c r="I52" s="11"/>
      <c r="J52" s="9"/>
    </row>
    <row r="53" spans="1:10" ht="41.4">
      <c r="A53" s="213"/>
      <c r="B53" s="44" t="s">
        <v>182</v>
      </c>
      <c r="C53" s="44" t="s">
        <v>19</v>
      </c>
      <c r="D53" s="44" t="s">
        <v>183</v>
      </c>
      <c r="E53" s="44" t="s">
        <v>11</v>
      </c>
      <c r="F53" s="96">
        <v>44043</v>
      </c>
      <c r="G53" s="44"/>
      <c r="H53" s="44" t="s">
        <v>398</v>
      </c>
      <c r="I53" s="11"/>
      <c r="J53" s="9"/>
    </row>
    <row r="54" spans="1:10" s="74" customFormat="1" ht="21" customHeight="1">
      <c r="A54" s="227" t="s">
        <v>106</v>
      </c>
      <c r="B54" s="228"/>
      <c r="C54" s="228"/>
      <c r="D54" s="228"/>
      <c r="E54" s="228"/>
      <c r="F54" s="228"/>
      <c r="G54" s="228"/>
      <c r="H54" s="229"/>
      <c r="I54" s="11"/>
      <c r="J54" s="9"/>
    </row>
    <row r="55" spans="1:10" ht="41.4">
      <c r="A55" s="211">
        <v>23</v>
      </c>
      <c r="B55" s="28" t="s">
        <v>114</v>
      </c>
      <c r="C55" s="28" t="s">
        <v>372</v>
      </c>
      <c r="D55" s="28" t="s">
        <v>151</v>
      </c>
      <c r="E55" s="28" t="s">
        <v>10</v>
      </c>
      <c r="F55" s="95">
        <v>44902</v>
      </c>
      <c r="G55" s="28"/>
      <c r="H55" s="28" t="s">
        <v>399</v>
      </c>
      <c r="I55" s="11"/>
      <c r="J55" s="9"/>
    </row>
    <row r="56" spans="1:10" ht="41.4">
      <c r="A56" s="211"/>
      <c r="B56" s="44" t="s">
        <v>282</v>
      </c>
      <c r="C56" s="44" t="s">
        <v>373</v>
      </c>
      <c r="D56" s="44" t="s">
        <v>151</v>
      </c>
      <c r="E56" s="44" t="s">
        <v>11</v>
      </c>
      <c r="F56" s="96">
        <v>44902</v>
      </c>
      <c r="G56" s="44"/>
      <c r="H56" s="44" t="s">
        <v>400</v>
      </c>
      <c r="I56" s="11"/>
      <c r="J56" s="9"/>
    </row>
    <row r="57" spans="1:10" s="74" customFormat="1" ht="21" customHeight="1">
      <c r="A57" s="227" t="s">
        <v>31</v>
      </c>
      <c r="B57" s="228"/>
      <c r="C57" s="228"/>
      <c r="D57" s="228"/>
      <c r="E57" s="228"/>
      <c r="F57" s="228"/>
      <c r="G57" s="228"/>
      <c r="H57" s="229"/>
      <c r="I57" s="11"/>
      <c r="J57" s="10"/>
    </row>
    <row r="58" spans="1:10" ht="41.4">
      <c r="A58" s="211">
        <v>24</v>
      </c>
      <c r="B58" s="28" t="s">
        <v>559</v>
      </c>
      <c r="C58" s="28" t="s">
        <v>561</v>
      </c>
      <c r="D58" s="28" t="s">
        <v>562</v>
      </c>
      <c r="E58" s="28" t="s">
        <v>10</v>
      </c>
      <c r="F58" s="95">
        <v>45828</v>
      </c>
      <c r="G58" s="28"/>
      <c r="H58" s="28" t="s">
        <v>560</v>
      </c>
      <c r="I58" s="11"/>
      <c r="J58" s="9"/>
    </row>
    <row r="59" spans="1:10" ht="41.4">
      <c r="A59" s="211"/>
      <c r="B59" s="202" t="s">
        <v>565</v>
      </c>
      <c r="C59" s="202" t="s">
        <v>564</v>
      </c>
      <c r="D59" s="202" t="s">
        <v>563</v>
      </c>
      <c r="E59" s="202" t="s">
        <v>11</v>
      </c>
      <c r="F59" s="203">
        <v>45828</v>
      </c>
      <c r="G59" s="202"/>
      <c r="H59" s="202" t="s">
        <v>570</v>
      </c>
      <c r="I59" s="11"/>
      <c r="J59" s="9"/>
    </row>
    <row r="64" spans="1:10">
      <c r="C64" s="3" t="s">
        <v>12</v>
      </c>
    </row>
  </sheetData>
  <mergeCells count="38">
    <mergeCell ref="I1:I2"/>
    <mergeCell ref="J1:J2"/>
    <mergeCell ref="A57:H57"/>
    <mergeCell ref="A58:A59"/>
    <mergeCell ref="A47:A48"/>
    <mergeCell ref="A49:H49"/>
    <mergeCell ref="A50:A51"/>
    <mergeCell ref="A52:A53"/>
    <mergeCell ref="A54:H54"/>
    <mergeCell ref="A55:A56"/>
    <mergeCell ref="A45:A46"/>
    <mergeCell ref="A27:A28"/>
    <mergeCell ref="A29:A30"/>
    <mergeCell ref="A31:H31"/>
    <mergeCell ref="A32:H32"/>
    <mergeCell ref="A33:A34"/>
    <mergeCell ref="A43:A44"/>
    <mergeCell ref="A1:H1"/>
    <mergeCell ref="A16:A17"/>
    <mergeCell ref="A18:A19"/>
    <mergeCell ref="A20:H20"/>
    <mergeCell ref="A21:A22"/>
    <mergeCell ref="A25:A26"/>
    <mergeCell ref="A3:H3"/>
    <mergeCell ref="A35:H35"/>
    <mergeCell ref="A36:A37"/>
    <mergeCell ref="A38:H38"/>
    <mergeCell ref="A39:A40"/>
    <mergeCell ref="A41:A42"/>
    <mergeCell ref="A12:A13"/>
    <mergeCell ref="A23:A24"/>
    <mergeCell ref="I3:I15"/>
    <mergeCell ref="J3:J15"/>
    <mergeCell ref="A4:A5"/>
    <mergeCell ref="A6:A7"/>
    <mergeCell ref="A8:A9"/>
    <mergeCell ref="A10:A11"/>
    <mergeCell ref="A14:A15"/>
  </mergeCells>
  <pageMargins left="0.75" right="0.25" top="0.5" bottom="0.5" header="0" footer="0"/>
  <pageSetup paperSize="9" scale="76" fitToHeight="0" orientation="landscape" horizontalDpi="4294967293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"/>
  <sheetViews>
    <sheetView tabSelected="1" view="pageBreakPreview" zoomScale="60" zoomScaleNormal="100" workbookViewId="0">
      <selection activeCell="B14" sqref="B14"/>
    </sheetView>
  </sheetViews>
  <sheetFormatPr defaultRowHeight="14.4"/>
  <cols>
    <col min="1" max="1" width="4.6640625" customWidth="1"/>
    <col min="2" max="2" width="27.6640625" customWidth="1"/>
    <col min="3" max="3" width="38.44140625" bestFit="1" customWidth="1"/>
    <col min="4" max="4" width="19" customWidth="1"/>
    <col min="5" max="5" width="38.33203125" customWidth="1"/>
  </cols>
  <sheetData>
    <row r="1" spans="1:6" s="88" customFormat="1" ht="17.399999999999999">
      <c r="A1" s="300" t="s">
        <v>127</v>
      </c>
      <c r="B1" s="301"/>
      <c r="C1" s="301"/>
      <c r="D1" s="301"/>
      <c r="E1" s="302"/>
    </row>
    <row r="2" spans="1:6" s="88" customFormat="1" ht="27.6">
      <c r="A2" s="89" t="s">
        <v>0</v>
      </c>
      <c r="B2" s="90" t="s">
        <v>65</v>
      </c>
      <c r="C2" s="90" t="s">
        <v>66</v>
      </c>
      <c r="D2" s="90" t="s">
        <v>128</v>
      </c>
      <c r="E2" s="91" t="s">
        <v>68</v>
      </c>
    </row>
    <row r="3" spans="1:6" s="88" customFormat="1" ht="13.8">
      <c r="A3" s="303" t="s">
        <v>190</v>
      </c>
      <c r="B3" s="304"/>
      <c r="C3" s="304"/>
      <c r="D3" s="304"/>
      <c r="E3" s="305"/>
    </row>
    <row r="4" spans="1:6" s="88" customFormat="1" ht="52.8">
      <c r="A4" s="128">
        <v>1</v>
      </c>
      <c r="B4" s="129" t="s">
        <v>130</v>
      </c>
      <c r="C4" s="129" t="s">
        <v>191</v>
      </c>
      <c r="D4" s="130" t="s">
        <v>129</v>
      </c>
      <c r="E4" s="131" t="s">
        <v>556</v>
      </c>
    </row>
    <row r="5" spans="1:6" s="88" customFormat="1" ht="39.6">
      <c r="A5" s="112">
        <v>2</v>
      </c>
      <c r="B5" s="132" t="s">
        <v>342</v>
      </c>
      <c r="C5" s="132" t="s">
        <v>343</v>
      </c>
      <c r="D5" s="32" t="s">
        <v>129</v>
      </c>
      <c r="E5" s="133" t="s">
        <v>555</v>
      </c>
    </row>
    <row r="6" spans="1:6" s="88" customFormat="1" ht="39.6">
      <c r="A6" s="112">
        <v>3</v>
      </c>
      <c r="B6" s="23" t="s">
        <v>263</v>
      </c>
      <c r="C6" s="23" t="s">
        <v>142</v>
      </c>
      <c r="D6" s="32" t="s">
        <v>129</v>
      </c>
      <c r="E6" s="111" t="s">
        <v>557</v>
      </c>
    </row>
    <row r="7" spans="1:6" s="88" customFormat="1" ht="13.8">
      <c r="A7" s="306" t="s">
        <v>192</v>
      </c>
      <c r="B7" s="307"/>
      <c r="C7" s="307"/>
      <c r="D7" s="307"/>
      <c r="E7" s="308"/>
    </row>
    <row r="8" spans="1:6" ht="41.4">
      <c r="A8" s="188">
        <v>1</v>
      </c>
      <c r="B8" s="187" t="s">
        <v>501</v>
      </c>
      <c r="C8" s="187" t="s">
        <v>502</v>
      </c>
      <c r="D8" s="23" t="s">
        <v>9</v>
      </c>
      <c r="E8" s="189" t="s">
        <v>554</v>
      </c>
      <c r="F8" s="190"/>
    </row>
  </sheetData>
  <mergeCells count="3">
    <mergeCell ref="A1:E1"/>
    <mergeCell ref="A3:E3"/>
    <mergeCell ref="A7:E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9"/>
  <sheetViews>
    <sheetView topLeftCell="A13" zoomScale="70" zoomScaleNormal="70" workbookViewId="0">
      <selection activeCell="B17" sqref="B17:H17"/>
    </sheetView>
  </sheetViews>
  <sheetFormatPr defaultColWidth="5.6640625" defaultRowHeight="15.6"/>
  <cols>
    <col min="1" max="1" width="6.109375" style="56" customWidth="1"/>
    <col min="2" max="2" width="30.44140625" style="71" bestFit="1" customWidth="1"/>
    <col min="3" max="3" width="37.88671875" style="71" customWidth="1"/>
    <col min="4" max="4" width="22.88671875" style="71" customWidth="1"/>
    <col min="5" max="5" width="13.88671875" style="71" customWidth="1"/>
    <col min="6" max="6" width="13.5546875" style="71" customWidth="1"/>
    <col min="7" max="7" width="12.6640625" style="71" customWidth="1"/>
    <col min="8" max="8" width="43.33203125" style="71" bestFit="1" customWidth="1"/>
    <col min="9" max="9" width="33.88671875" style="56" customWidth="1"/>
    <col min="10" max="10" width="44.88671875" style="56" customWidth="1"/>
    <col min="11" max="11" width="47.6640625" style="56" customWidth="1"/>
    <col min="12" max="16384" width="5.6640625" style="56"/>
  </cols>
  <sheetData>
    <row r="1" spans="1:10" s="57" customFormat="1" ht="37.5" customHeight="1">
      <c r="A1" s="243" t="s">
        <v>88</v>
      </c>
      <c r="B1" s="244"/>
      <c r="C1" s="244"/>
      <c r="D1" s="244"/>
      <c r="E1" s="244"/>
      <c r="F1" s="244"/>
      <c r="G1" s="244"/>
      <c r="H1" s="245"/>
      <c r="I1" s="246" t="s">
        <v>62</v>
      </c>
      <c r="J1" s="246" t="s">
        <v>63</v>
      </c>
    </row>
    <row r="2" spans="1:10" s="66" customFormat="1" ht="42.75" customHeight="1">
      <c r="A2" s="72" t="s">
        <v>44</v>
      </c>
      <c r="B2" s="72" t="s">
        <v>45</v>
      </c>
      <c r="C2" s="72" t="s">
        <v>46</v>
      </c>
      <c r="D2" s="72" t="s">
        <v>47</v>
      </c>
      <c r="E2" s="72" t="s">
        <v>49</v>
      </c>
      <c r="F2" s="98" t="s">
        <v>148</v>
      </c>
      <c r="G2" s="72" t="s">
        <v>149</v>
      </c>
      <c r="H2" s="72" t="s">
        <v>48</v>
      </c>
      <c r="I2" s="247"/>
      <c r="J2" s="247"/>
    </row>
    <row r="3" spans="1:10" s="57" customFormat="1" ht="26.25" customHeight="1">
      <c r="A3" s="237" t="s">
        <v>50</v>
      </c>
      <c r="B3" s="238"/>
      <c r="C3" s="238"/>
      <c r="D3" s="238"/>
      <c r="E3" s="238"/>
      <c r="F3" s="238"/>
      <c r="G3" s="238"/>
      <c r="H3" s="239"/>
      <c r="I3" s="10" t="str">
        <f>'CCM-EN'!I3:I15</f>
        <v xml:space="preserve">kpsphayvanh@gmail.com
m.phouthone@yahoo.com
phonepadithxangsayarath@gmail.com
rattanaxay@gmail.com
osisomboun@yahoo.com
sifong.oumavong@gmail.com
hbunta@yahoo.com
vilatsone@gmail.com
kouyang100@gmail.com
saypany_111@yahoo.com
sonenalybkk@gmail.com
armstrongt@who.int
thomas.vallee@diplomatie.gouv.fr
Kobayashi.Miyako@jica.go.jp
kerdahl@usaid.gov
frank.peiffer@mae.etat.lu
Manithipchanthanom@gmail.com
athipatay_m@yahoo.com
bounthavysayavong@gmail.com
Amphone.chiaslaos@gmail.com 
bouakham.sythavong@gmail.com 
manyk5594@gmail.com  
Thonsavanh.PMNV@gmail.com
Carol.Mortensen@plan-international.org
phongluxakhampheng@gmail.com
Phoukhong@gmail.com 
</v>
      </c>
      <c r="J3" s="10" t="str">
        <f>'CCM-EN'!J3:J15</f>
        <v>songnavong@gmail.com
salucknai@mof.gov.la
Manvanhnoy.a@gmail.com
kp.phinh@gmail.com
viengsonelk@gmail.com
oudomsylapheth@gmail.com
vanmany79@yahoo.com
OngpinP@unaids.org
eloise.valy@diplomatie.gouv.fr
maricpd2024@gmail.com
mbhattarai@worldbank.org
Silvia.Morgoci@luxdev.lu
souphon.laopfha@gmail.com 
anoxa_m@hotmail.com
Lodchana.ptv6@gmail.com  
anousone.pvx@gmail.com 
Khunthalee.laopfha@gmail.com
southy_lrc@yahoo.com  
Pheomch@gmail.com 
T.Lynn@healthpovertyaction.org
ketmany2001@yahoo.com
Supermounivong@gmail.com
Vannalykorlakod@gmail.com
tvixaysouk@usaid.gov
xcf0@cdc.gov
bkomphasouk@usaid.gov</v>
      </c>
    </row>
    <row r="4" spans="1:10" ht="46.8">
      <c r="A4" s="235">
        <v>1</v>
      </c>
      <c r="B4" s="182" t="s">
        <v>590</v>
      </c>
      <c r="C4" s="182" t="s">
        <v>591</v>
      </c>
      <c r="D4" s="42" t="s">
        <v>33</v>
      </c>
      <c r="E4" s="182" t="s">
        <v>61</v>
      </c>
      <c r="F4" s="99">
        <f>'CCM-EN'!F4</f>
        <v>45856</v>
      </c>
      <c r="G4" s="182"/>
      <c r="H4" s="42" t="str">
        <f>'CCM-EN'!H4</f>
        <v>Office: (856 21) 
Mobile: (856 20) 
E-mail: kpsphayvanh@gmail.com</v>
      </c>
      <c r="I4" s="233"/>
      <c r="J4" s="233"/>
    </row>
    <row r="5" spans="1:10" ht="46.8">
      <c r="A5" s="235"/>
      <c r="B5" s="53" t="s">
        <v>341</v>
      </c>
      <c r="C5" s="53" t="s">
        <v>110</v>
      </c>
      <c r="D5" s="53" t="s">
        <v>33</v>
      </c>
      <c r="E5" s="53" t="s">
        <v>60</v>
      </c>
      <c r="F5" s="100">
        <f>'CCM-EN'!F5</f>
        <v>45785</v>
      </c>
      <c r="G5" s="53"/>
      <c r="H5" s="53" t="str">
        <f>'CCM-EN'!H5</f>
        <v>Office: (856 21) 
Mobile: (856 20) 58858878
E-mail:phonepadithxangsayarath@gmail.com</v>
      </c>
      <c r="I5" s="233"/>
      <c r="J5" s="233"/>
    </row>
    <row r="6" spans="1:10" ht="46.8">
      <c r="A6" s="235">
        <v>2</v>
      </c>
      <c r="B6" s="42" t="s">
        <v>97</v>
      </c>
      <c r="C6" s="42" t="s">
        <v>122</v>
      </c>
      <c r="D6" s="42" t="s">
        <v>121</v>
      </c>
      <c r="E6" s="42" t="s">
        <v>61</v>
      </c>
      <c r="F6" s="99">
        <f>'CCM-EN'!F6</f>
        <v>42675</v>
      </c>
      <c r="G6" s="42"/>
      <c r="H6" s="42" t="str">
        <f>'CCM-EN'!H6</f>
        <v>Office: (856 21) 222214
Mobile: (856 20) 55514300
E-mail:  osisomboun@yahoo.com</v>
      </c>
      <c r="I6" s="233"/>
      <c r="J6" s="233"/>
    </row>
    <row r="7" spans="1:10" ht="46.8">
      <c r="A7" s="235"/>
      <c r="B7" s="53" t="s">
        <v>308</v>
      </c>
      <c r="C7" s="53" t="s">
        <v>309</v>
      </c>
      <c r="D7" s="53" t="s">
        <v>121</v>
      </c>
      <c r="E7" s="53" t="s">
        <v>60</v>
      </c>
      <c r="F7" s="100">
        <f>'CCM-EN'!F7</f>
        <v>45070</v>
      </c>
      <c r="G7" s="53"/>
      <c r="H7" s="53" t="str">
        <f>'CCM-EN'!H7</f>
        <v>Office: (856 21) 
Mobile: (856 20) 22 223 989
E-mail:  songnavong@gmail.com</v>
      </c>
      <c r="I7" s="233"/>
      <c r="J7" s="233"/>
    </row>
    <row r="8" spans="1:10" ht="46.8">
      <c r="A8" s="235">
        <v>3</v>
      </c>
      <c r="B8" s="42" t="s">
        <v>336</v>
      </c>
      <c r="C8" s="42" t="s">
        <v>324</v>
      </c>
      <c r="D8" s="42" t="s">
        <v>99</v>
      </c>
      <c r="E8" s="39" t="s">
        <v>61</v>
      </c>
      <c r="F8" s="101">
        <f>'CCM-EN'!F8</f>
        <v>45348</v>
      </c>
      <c r="G8" s="39"/>
      <c r="H8" s="42" t="str">
        <f>'CCM-EN'!H8</f>
        <v>Office: (856 21) 
Mobile: (85620)  58953595
E-mail: sifong.oumavong@gmail.com</v>
      </c>
      <c r="I8" s="233"/>
      <c r="J8" s="233"/>
    </row>
    <row r="9" spans="1:10" ht="46.8">
      <c r="A9" s="235"/>
      <c r="B9" s="53" t="s">
        <v>334</v>
      </c>
      <c r="C9" s="53" t="s">
        <v>335</v>
      </c>
      <c r="D9" s="53" t="s">
        <v>99</v>
      </c>
      <c r="E9" s="53" t="s">
        <v>60</v>
      </c>
      <c r="F9" s="100">
        <f>'CCM-EN'!F9</f>
        <v>45349</v>
      </c>
      <c r="G9" s="53"/>
      <c r="H9" s="53" t="str">
        <f>'CCM-EN'!H9</f>
        <v>Office:  (856 21) 
Mobile: (856 20) 77883355
Email: salucknai@mof.gov.la</v>
      </c>
      <c r="I9" s="233"/>
      <c r="J9" s="233"/>
    </row>
    <row r="10" spans="1:10" ht="69" customHeight="1">
      <c r="A10" s="235">
        <v>4</v>
      </c>
      <c r="B10" s="42" t="s">
        <v>424</v>
      </c>
      <c r="C10" s="42" t="s">
        <v>425</v>
      </c>
      <c r="D10" s="42" t="s">
        <v>164</v>
      </c>
      <c r="E10" s="42" t="s">
        <v>61</v>
      </c>
      <c r="F10" s="99">
        <f>'CCM-EN'!F10</f>
        <v>45810</v>
      </c>
      <c r="G10" s="42"/>
      <c r="H10" s="28" t="str">
        <f>'CCM-EN'!H10</f>
        <v>Office: (856 21) 
Mobile: (856 20) 22001874
E-mail: hbunta@yahoo.com</v>
      </c>
      <c r="I10" s="233"/>
      <c r="J10" s="233"/>
    </row>
    <row r="11" spans="1:10" ht="69" customHeight="1">
      <c r="A11" s="235"/>
      <c r="B11" s="53" t="s">
        <v>426</v>
      </c>
      <c r="C11" s="53" t="s">
        <v>427</v>
      </c>
      <c r="D11" s="53" t="s">
        <v>164</v>
      </c>
      <c r="E11" s="53" t="s">
        <v>144</v>
      </c>
      <c r="F11" s="100">
        <f>'CCM-EN'!F11</f>
        <v>45810</v>
      </c>
      <c r="G11" s="53"/>
      <c r="H11" s="44" t="str">
        <f>'CCM-EN'!H11</f>
        <v>Office: (856 21) 
Mobile: (856 20) 55557966
E-mail: Manvanhnoy.a@gmail.com</v>
      </c>
      <c r="I11" s="233"/>
      <c r="J11" s="233"/>
    </row>
    <row r="12" spans="1:10" ht="41.4">
      <c r="A12" s="235">
        <v>5</v>
      </c>
      <c r="B12" s="42" t="s">
        <v>212</v>
      </c>
      <c r="C12" s="42" t="s">
        <v>34</v>
      </c>
      <c r="D12" s="42" t="s">
        <v>35</v>
      </c>
      <c r="E12" s="42" t="s">
        <v>61</v>
      </c>
      <c r="F12" s="99">
        <f>'CCM-EN'!F12</f>
        <v>44376</v>
      </c>
      <c r="G12" s="42"/>
      <c r="H12" s="109" t="str">
        <f>'CCM-EN'!H12</f>
        <v>Office: (856 21) 414024
Mobile: (856 20) 28255888
E-mail: vilatsone@gmail.com</v>
      </c>
      <c r="I12" s="233"/>
      <c r="J12" s="233"/>
    </row>
    <row r="13" spans="1:10" ht="55.2">
      <c r="A13" s="235"/>
      <c r="B13" s="53" t="s">
        <v>213</v>
      </c>
      <c r="C13" s="53" t="s">
        <v>226</v>
      </c>
      <c r="D13" s="53" t="s">
        <v>35</v>
      </c>
      <c r="E13" s="53" t="s">
        <v>60</v>
      </c>
      <c r="F13" s="100">
        <f>'CCM-EN'!F13</f>
        <v>44372</v>
      </c>
      <c r="G13" s="102"/>
      <c r="H13" s="44" t="s">
        <v>307</v>
      </c>
      <c r="I13" s="233"/>
      <c r="J13" s="233"/>
    </row>
    <row r="14" spans="1:10" ht="46.8">
      <c r="A14" s="235">
        <v>6</v>
      </c>
      <c r="B14" s="42" t="s">
        <v>312</v>
      </c>
      <c r="C14" s="42" t="s">
        <v>36</v>
      </c>
      <c r="D14" s="42" t="s">
        <v>37</v>
      </c>
      <c r="E14" s="42" t="s">
        <v>61</v>
      </c>
      <c r="F14" s="99">
        <f>'CCM-EN'!F14</f>
        <v>44749</v>
      </c>
      <c r="G14" s="42"/>
      <c r="H14" s="42" t="str">
        <f>'CCM-EN'!H14</f>
        <v>Office: (856 21) 
Mobile: (856 20) 55 311 447
E-mail:  kouyang100@gmail.com</v>
      </c>
      <c r="I14" s="233"/>
      <c r="J14" s="233"/>
    </row>
    <row r="15" spans="1:10" ht="46.8">
      <c r="A15" s="235"/>
      <c r="B15" s="53" t="s">
        <v>126</v>
      </c>
      <c r="C15" s="53" t="s">
        <v>277</v>
      </c>
      <c r="D15" s="53" t="s">
        <v>37</v>
      </c>
      <c r="E15" s="53" t="s">
        <v>60</v>
      </c>
      <c r="F15" s="100">
        <f>'CCM-EN'!F15</f>
        <v>43304</v>
      </c>
      <c r="G15" s="53"/>
      <c r="H15" s="53" t="str">
        <f>'CCM-EN'!H15</f>
        <v>Ofiice:    (856 21) 
Mobile: (856 20) 29806441; 55275758
E-mail:  viengsonelk@gmail.com</v>
      </c>
      <c r="I15" s="234"/>
      <c r="J15" s="234"/>
    </row>
    <row r="16" spans="1:10" ht="46.8">
      <c r="A16" s="235">
        <v>7</v>
      </c>
      <c r="B16" s="42" t="s">
        <v>310</v>
      </c>
      <c r="C16" s="42" t="s">
        <v>311</v>
      </c>
      <c r="D16" s="42" t="s">
        <v>38</v>
      </c>
      <c r="E16" s="42" t="s">
        <v>61</v>
      </c>
      <c r="F16" s="99">
        <f>'CCM-EN'!F16</f>
        <v>42675</v>
      </c>
      <c r="G16" s="42"/>
      <c r="H16" s="42" t="str">
        <f>'CCM-EN'!H16</f>
        <v>Office: (856 21) 
Mobile: (856 20) 55669665
E-mail: saypany_111@yahoo.com</v>
      </c>
      <c r="I16" s="208"/>
      <c r="J16" s="58"/>
    </row>
    <row r="17" spans="1:10" ht="46.2" customHeight="1">
      <c r="A17" s="235"/>
      <c r="B17" s="53" t="s">
        <v>595</v>
      </c>
      <c r="C17" s="53" t="s">
        <v>311</v>
      </c>
      <c r="D17" s="53" t="s">
        <v>38</v>
      </c>
      <c r="E17" s="53" t="s">
        <v>60</v>
      </c>
      <c r="F17" s="100">
        <f>'CCM-EN'!F17</f>
        <v>45845</v>
      </c>
      <c r="G17" s="53"/>
      <c r="H17" s="53" t="str">
        <f>'CCM-EN'!H17</f>
        <v>Office: (856 21) 
Mobile: (856 20) 22206547
E-mail: oudomsylapheth@gmail.com</v>
      </c>
      <c r="I17" s="54"/>
      <c r="J17" s="55"/>
    </row>
    <row r="18" spans="1:10" ht="61.5" customHeight="1">
      <c r="A18" s="235">
        <v>8</v>
      </c>
      <c r="B18" s="104" t="s">
        <v>181</v>
      </c>
      <c r="C18" s="104" t="s">
        <v>423</v>
      </c>
      <c r="D18" s="104" t="s">
        <v>38</v>
      </c>
      <c r="E18" s="104" t="s">
        <v>61</v>
      </c>
      <c r="F18" s="105">
        <f>'CCM-EN'!F18</f>
        <v>44027</v>
      </c>
      <c r="G18" s="7"/>
      <c r="H18" s="7" t="str">
        <f>'CCM-EN'!H18</f>
        <v>Office: (856 21) 021 316253
Mobile: (856 20) 020 22232208
E-mail:  sonenalybkk@gmail.com</v>
      </c>
      <c r="I18" s="54"/>
      <c r="J18" s="55"/>
    </row>
    <row r="19" spans="1:10" ht="46.8">
      <c r="A19" s="235"/>
      <c r="B19" s="53" t="s">
        <v>422</v>
      </c>
      <c r="C19" s="53" t="s">
        <v>423</v>
      </c>
      <c r="D19" s="53" t="s">
        <v>39</v>
      </c>
      <c r="E19" s="53" t="s">
        <v>60</v>
      </c>
      <c r="F19" s="100">
        <f>'CCM-EN'!F19</f>
        <v>45819</v>
      </c>
      <c r="G19" s="53"/>
      <c r="H19" s="53" t="str">
        <f>'CCM-EN'!H19</f>
        <v>Office: (856 21) 316325
Mobile: (856 20) 020 76688729
E-mail: vanmany79@yahoo.com</v>
      </c>
      <c r="I19" s="54"/>
      <c r="J19" s="55"/>
    </row>
    <row r="20" spans="1:10" s="57" customFormat="1" ht="20.25" customHeight="1">
      <c r="A20" s="237" t="s">
        <v>51</v>
      </c>
      <c r="B20" s="238"/>
      <c r="C20" s="238"/>
      <c r="D20" s="238"/>
      <c r="E20" s="238"/>
      <c r="F20" s="238"/>
      <c r="G20" s="238"/>
      <c r="H20" s="239"/>
      <c r="I20" s="54"/>
      <c r="J20" s="59"/>
    </row>
    <row r="21" spans="1:10" ht="46.8">
      <c r="A21" s="235">
        <v>9</v>
      </c>
      <c r="B21" s="104" t="s">
        <v>252</v>
      </c>
      <c r="C21" s="104" t="s">
        <v>168</v>
      </c>
      <c r="D21" s="104" t="s">
        <v>167</v>
      </c>
      <c r="E21" s="104" t="s">
        <v>64</v>
      </c>
      <c r="F21" s="107">
        <f>'CCM-EN'!F21</f>
        <v>45810</v>
      </c>
      <c r="G21" s="104"/>
      <c r="H21" s="104" t="str">
        <f>'CCM-EN'!H21</f>
        <v>Office: (856 21) 315820
Mobile: (856 20) 55509881
E-mail: armstrongt@who.int</v>
      </c>
      <c r="I21" s="54"/>
      <c r="J21" s="55"/>
    </row>
    <row r="22" spans="1:10" ht="46.8">
      <c r="A22" s="235"/>
      <c r="B22" s="44" t="str">
        <f>'CCM-EN'!B22</f>
        <v>Ms. Patricia Ongpin,</v>
      </c>
      <c r="C22" s="53" t="s">
        <v>175</v>
      </c>
      <c r="D22" s="53" t="s">
        <v>170</v>
      </c>
      <c r="E22" s="53" t="s">
        <v>60</v>
      </c>
      <c r="F22" s="100">
        <f>'CCM-EN'!F22</f>
        <v>44825</v>
      </c>
      <c r="G22" s="53"/>
      <c r="H22" s="53" t="str">
        <f>'CCM-EN'!H22</f>
        <v>Office:    (856 21) 85523219340 
Mobile: (856 20) +855 1299 0645
E-mail:  ongpinP@unaids.org</v>
      </c>
      <c r="I22" s="54"/>
      <c r="J22" s="55"/>
    </row>
    <row r="23" spans="1:10" ht="80.25" customHeight="1">
      <c r="A23" s="235">
        <v>10</v>
      </c>
      <c r="B23" s="28" t="str">
        <f>'CCM-EN'!B23</f>
        <v>Mr. Thomas Vallee</v>
      </c>
      <c r="C23" s="28" t="str">
        <f>'CCM-EN'!C23</f>
        <v>Attachée</v>
      </c>
      <c r="D23" s="42" t="s">
        <v>169</v>
      </c>
      <c r="E23" s="42" t="s">
        <v>61</v>
      </c>
      <c r="F23" s="95">
        <f>'CCM-EN'!F23</f>
        <v>45170</v>
      </c>
      <c r="G23" s="28"/>
      <c r="H23" s="28" t="str">
        <f>'CCM-EN'!H23</f>
        <v>Office: (856 21)
Mobile: (856 20) 
E-mail:  thomas.vallee@diplomatie.gouv.fr</v>
      </c>
      <c r="I23" s="54"/>
      <c r="J23" s="55"/>
    </row>
    <row r="24" spans="1:10" ht="54.75" customHeight="1">
      <c r="A24" s="235"/>
      <c r="B24" s="44" t="str">
        <f>'CCM-EN'!B24</f>
        <v xml:space="preserve">Ms. Valy Eloïse </v>
      </c>
      <c r="C24" s="53" t="s">
        <v>250</v>
      </c>
      <c r="D24" s="53" t="s">
        <v>169</v>
      </c>
      <c r="E24" s="53" t="s">
        <v>144</v>
      </c>
      <c r="F24" s="100">
        <f>'CCM-EN'!F24</f>
        <v>45771</v>
      </c>
      <c r="G24" s="53"/>
      <c r="H24" s="53" t="str">
        <f>'CCM-EN'!H24</f>
        <v>Office: (856 21)
Mobile: (856 20) 9405 9615
E-mail: eloise.valy@diplomatie.gouv.fr</v>
      </c>
      <c r="I24" s="54"/>
      <c r="J24" s="55"/>
    </row>
    <row r="25" spans="1:10" ht="46.8">
      <c r="A25" s="235">
        <v>11</v>
      </c>
      <c r="B25" s="7" t="str">
        <f>'CCM-EN'!B25</f>
        <v>Ms. Miyako KOBAYASHI</v>
      </c>
      <c r="C25" s="42" t="s">
        <v>168</v>
      </c>
      <c r="D25" s="42" t="s">
        <v>173</v>
      </c>
      <c r="E25" s="42" t="s">
        <v>61</v>
      </c>
      <c r="F25" s="99">
        <f>'CCM-EN'!F25</f>
        <v>45371</v>
      </c>
      <c r="G25" s="42"/>
      <c r="H25" s="42" t="str">
        <f>'CCM-EN'!H25</f>
        <v>Office Tel: (856 21) 
Mobile:      (856 20) 020
E-mail:  Kobayashi.Miyako@jica.go.jp</v>
      </c>
      <c r="I25" s="54"/>
      <c r="J25" s="55"/>
    </row>
    <row r="26" spans="1:10" ht="46.8">
      <c r="A26" s="235"/>
      <c r="B26" s="53" t="str">
        <f>'CCM-EN'!B26</f>
        <v>Ms. Mari Nagai</v>
      </c>
      <c r="C26" s="53" t="str">
        <f>'CCM-EN'!C26</f>
        <v>Health Policy Advisor</v>
      </c>
      <c r="D26" s="53" t="s">
        <v>173</v>
      </c>
      <c r="E26" s="53" t="s">
        <v>60</v>
      </c>
      <c r="F26" s="100">
        <f>'CCM-EN'!F26</f>
        <v>45811</v>
      </c>
      <c r="G26" s="53"/>
      <c r="H26" s="53" t="str">
        <f>'CCM-EN'!H26</f>
        <v>Office: (856 21)
Mobile: (856 20)
E-mail:  maricpd2024@gmail.com</v>
      </c>
      <c r="I26" s="54"/>
      <c r="J26" s="55"/>
    </row>
    <row r="27" spans="1:10" ht="93.6">
      <c r="A27" s="235">
        <v>12</v>
      </c>
      <c r="B27" s="42" t="str">
        <f>'CCM-EN'!B27</f>
        <v>Mrs. Kayt Erdahl</v>
      </c>
      <c r="C27" s="42" t="s">
        <v>176</v>
      </c>
      <c r="D27" s="42" t="s">
        <v>177</v>
      </c>
      <c r="E27" s="42" t="s">
        <v>61</v>
      </c>
      <c r="F27" s="99" t="str">
        <f>'CCM-EN'!F27</f>
        <v>17/12/2024</v>
      </c>
      <c r="G27" s="42"/>
      <c r="H27" s="42" t="str">
        <f>'CCM-EN'!H27</f>
        <v>Office: (856 21) 487 135; 487 000
Mobile: (856 20) 
E-mail:  kerdahl@usaid.gov
             tvixaysouk@usaid.gov 
xcf0@cdc.gov
bkomphasouk@usaid.gov</v>
      </c>
      <c r="I27" s="54"/>
      <c r="J27" s="60"/>
    </row>
    <row r="28" spans="1:10" ht="46.8">
      <c r="A28" s="235"/>
      <c r="B28" s="53" t="str">
        <f>'CCM-EN'!B28</f>
        <v>Mr. Manav Bhattarai</v>
      </c>
      <c r="C28" s="53" t="str">
        <f>'CCM-EN'!C28</f>
        <v>Senior Health Specialist</v>
      </c>
      <c r="D28" s="53" t="s">
        <v>171</v>
      </c>
      <c r="E28" s="53" t="s">
        <v>144</v>
      </c>
      <c r="F28" s="100">
        <f>'CCM-EN'!F28</f>
        <v>45785</v>
      </c>
      <c r="G28" s="53"/>
      <c r="H28" s="53" t="str">
        <f>'CCM-EN'!H28</f>
        <v>Office: (856 21) 266206
Mobile: (856 20) 
E-mail:  mbhattarai@worldbank.org</v>
      </c>
      <c r="I28" s="54"/>
      <c r="J28" s="61"/>
    </row>
    <row r="29" spans="1:10" ht="46.8">
      <c r="A29" s="235">
        <v>13</v>
      </c>
      <c r="B29" s="42" t="str">
        <f>'CCM-EN'!B29</f>
        <v>Mr. Frank Peiffer</v>
      </c>
      <c r="C29" s="42" t="str">
        <f>'CCM-EN'!C29</f>
        <v>Development Cooperation Officer</v>
      </c>
      <c r="D29" s="42" t="s">
        <v>172</v>
      </c>
      <c r="E29" s="42" t="s">
        <v>61</v>
      </c>
      <c r="F29" s="99">
        <f>'CCM-EN'!F29</f>
        <v>45470</v>
      </c>
      <c r="G29" s="42"/>
      <c r="H29" s="42" t="str">
        <f>'CCM-EN'!H29</f>
        <v>Office:  (856 21) 
Mobile: (856 20)
E-mail:  frank.peiffer@mae.etat.lu</v>
      </c>
      <c r="I29" s="54"/>
      <c r="J29" s="60"/>
    </row>
    <row r="30" spans="1:10" ht="52.5" customHeight="1">
      <c r="A30" s="235"/>
      <c r="B30" s="44" t="str">
        <f>'CCM-EN'!B30</f>
        <v>Dr. Silvia Morgoci</v>
      </c>
      <c r="C30" s="44" t="str">
        <f>'CCM-EN'!C30</f>
        <v xml:space="preserve">Senior Sector Advisor (SSA)
LAO/035 Health and Nutrition Programme
</v>
      </c>
      <c r="D30" s="53" t="s">
        <v>172</v>
      </c>
      <c r="E30" s="53" t="s">
        <v>144</v>
      </c>
      <c r="F30" s="96">
        <f>'CCM-EN'!F30</f>
        <v>45470</v>
      </c>
      <c r="G30" s="44"/>
      <c r="H30" s="44" t="str">
        <f>'CCM-EN'!H30</f>
        <v>Offce: (856 21) 
Mobile: (856 20) 9243 5772
E-mail: silvia.morgoci@luxdev.lu</v>
      </c>
      <c r="I30" s="54"/>
      <c r="J30" s="60"/>
    </row>
    <row r="31" spans="1:10" s="38" customFormat="1" ht="26.25" customHeight="1">
      <c r="A31" s="240" t="s">
        <v>52</v>
      </c>
      <c r="B31" s="241"/>
      <c r="C31" s="241"/>
      <c r="D31" s="241"/>
      <c r="E31" s="241"/>
      <c r="F31" s="241"/>
      <c r="G31" s="241"/>
      <c r="H31" s="242"/>
      <c r="I31" s="62"/>
      <c r="J31" s="63"/>
    </row>
    <row r="32" spans="1:10" s="66" customFormat="1" ht="24" customHeight="1">
      <c r="A32" s="240" t="s">
        <v>53</v>
      </c>
      <c r="B32" s="241"/>
      <c r="C32" s="241"/>
      <c r="D32" s="241"/>
      <c r="E32" s="241"/>
      <c r="F32" s="241"/>
      <c r="G32" s="241"/>
      <c r="H32" s="242"/>
      <c r="I32" s="64"/>
      <c r="J32" s="65"/>
    </row>
    <row r="33" spans="1:10" ht="46.8">
      <c r="A33" s="235">
        <v>14</v>
      </c>
      <c r="B33" s="42" t="s">
        <v>362</v>
      </c>
      <c r="C33" s="42" t="s">
        <v>363</v>
      </c>
      <c r="D33" s="42" t="s">
        <v>285</v>
      </c>
      <c r="E33" s="42" t="s">
        <v>364</v>
      </c>
      <c r="F33" s="99">
        <f>'CCM-EN'!F33</f>
        <v>45716</v>
      </c>
      <c r="G33" s="42"/>
      <c r="H33" s="42" t="str">
        <f>'CCM-EN'!H33</f>
        <v>Office: (856 21) 21216610
Mobile: (856 20) 99954946
E-mail: Manithipchanthanom@gmail.com</v>
      </c>
      <c r="I33" s="54"/>
      <c r="J33" s="55"/>
    </row>
    <row r="34" spans="1:10" ht="46.8">
      <c r="A34" s="235"/>
      <c r="B34" s="53" t="s">
        <v>224</v>
      </c>
      <c r="C34" s="53" t="s">
        <v>179</v>
      </c>
      <c r="D34" s="53" t="s">
        <v>225</v>
      </c>
      <c r="E34" s="53" t="s">
        <v>60</v>
      </c>
      <c r="F34" s="100">
        <f>'CCM-EN'!F34</f>
        <v>44245</v>
      </c>
      <c r="G34" s="53"/>
      <c r="H34" s="53" t="str">
        <f>'CCM-EN'!H34</f>
        <v xml:space="preserve">Office: (856 21)
Mobile: (856 20) 55683155
E-mail: souphon.laopfha@gmail.com </v>
      </c>
      <c r="I34" s="54"/>
      <c r="J34" s="55"/>
    </row>
    <row r="35" spans="1:10" s="66" customFormat="1" ht="25.5" customHeight="1">
      <c r="A35" s="240" t="s">
        <v>54</v>
      </c>
      <c r="B35" s="241"/>
      <c r="C35" s="241"/>
      <c r="D35" s="241"/>
      <c r="E35" s="241"/>
      <c r="F35" s="241"/>
      <c r="G35" s="241"/>
      <c r="H35" s="242"/>
      <c r="I35" s="64"/>
      <c r="J35" s="65"/>
    </row>
    <row r="36" spans="1:10" ht="46.8">
      <c r="A36" s="235">
        <v>15</v>
      </c>
      <c r="B36" s="42" t="s">
        <v>95</v>
      </c>
      <c r="C36" s="42" t="s">
        <v>40</v>
      </c>
      <c r="D36" s="42" t="s">
        <v>41</v>
      </c>
      <c r="E36" s="42" t="s">
        <v>61</v>
      </c>
      <c r="F36" s="99">
        <f>'CCM-EN'!F36</f>
        <v>42675</v>
      </c>
      <c r="G36" s="42"/>
      <c r="H36" s="42" t="str">
        <f>'CCM-EN'!H36</f>
        <v>Office:  (856 21) 
Mobile: (856 20)99884339
E-mail:  athipatay_m@yahoo.com</v>
      </c>
      <c r="I36" s="54"/>
      <c r="J36" s="55"/>
    </row>
    <row r="37" spans="1:10" ht="46.8">
      <c r="A37" s="235"/>
      <c r="B37" s="53" t="s">
        <v>96</v>
      </c>
      <c r="C37" s="53" t="s">
        <v>42</v>
      </c>
      <c r="D37" s="53" t="s">
        <v>41</v>
      </c>
      <c r="E37" s="53" t="s">
        <v>60</v>
      </c>
      <c r="F37" s="100">
        <f>'CCM-EN'!F37</f>
        <v>42675</v>
      </c>
      <c r="G37" s="53"/>
      <c r="H37" s="53" t="str">
        <f>'CCM-EN'!H37</f>
        <v>Office:  (856 21) 
Mobile: (856 20) 54205304
E-mail:  anoxa_m@hotmail.com</v>
      </c>
      <c r="I37" s="54"/>
      <c r="J37" s="55"/>
    </row>
    <row r="38" spans="1:10" s="66" customFormat="1" ht="23.25" customHeight="1">
      <c r="A38" s="240" t="s">
        <v>55</v>
      </c>
      <c r="B38" s="241"/>
      <c r="C38" s="241"/>
      <c r="D38" s="241"/>
      <c r="E38" s="241"/>
      <c r="F38" s="241"/>
      <c r="G38" s="241"/>
      <c r="H38" s="242"/>
      <c r="I38" s="64"/>
      <c r="J38" s="65"/>
    </row>
    <row r="39" spans="1:10" s="67" customFormat="1" ht="46.8">
      <c r="A39" s="236">
        <v>16</v>
      </c>
      <c r="B39" s="42" t="s">
        <v>471</v>
      </c>
      <c r="C39" s="42" t="s">
        <v>472</v>
      </c>
      <c r="D39" s="42" t="s">
        <v>430</v>
      </c>
      <c r="E39" s="42" t="s">
        <v>61</v>
      </c>
      <c r="F39" s="99">
        <f>'CCM-EN'!F39</f>
        <v>45813</v>
      </c>
      <c r="G39" s="42"/>
      <c r="H39" s="82" t="str">
        <f>'CCM-EN'!H39</f>
        <v>Office: (856 21) 
Mobile: (856 20) 55744883
E-mail: bounthavysayavong@gmail.com.</v>
      </c>
      <c r="I39" s="54"/>
    </row>
    <row r="40" spans="1:10" s="67" customFormat="1" ht="46.8">
      <c r="A40" s="236"/>
      <c r="B40" s="53" t="s">
        <v>473</v>
      </c>
      <c r="C40" s="53" t="s">
        <v>472</v>
      </c>
      <c r="D40" s="53" t="s">
        <v>430</v>
      </c>
      <c r="E40" s="53" t="s">
        <v>60</v>
      </c>
      <c r="F40" s="100">
        <f>'CCM-EN'!F40</f>
        <v>45813</v>
      </c>
      <c r="G40" s="53"/>
      <c r="H40" s="53" t="str">
        <f>'CCM-EN'!H40</f>
        <v xml:space="preserve">Office: (856 21) 
Mobile: (856 20) 54913747
E-mail: Lodchana.ptv6@gmail.com  </v>
      </c>
      <c r="I40" s="54"/>
    </row>
    <row r="41" spans="1:10" s="67" customFormat="1" ht="53.25" customHeight="1">
      <c r="A41" s="236">
        <v>17</v>
      </c>
      <c r="B41" s="40" t="s">
        <v>467</v>
      </c>
      <c r="C41" s="42" t="s">
        <v>468</v>
      </c>
      <c r="D41" s="42" t="s">
        <v>469</v>
      </c>
      <c r="E41" s="42" t="s">
        <v>61</v>
      </c>
      <c r="F41" s="99">
        <f>'CCM-EN'!F41</f>
        <v>45813</v>
      </c>
      <c r="G41" s="42"/>
      <c r="H41" s="82" t="str">
        <f>'CCM-EN'!H41</f>
        <v xml:space="preserve">Office: (856 21) 
Mobile: (856 20) 55855350
E-mail: Amphone.chiaslaos@gmail.com  </v>
      </c>
      <c r="I41" s="54"/>
    </row>
    <row r="42" spans="1:10" s="67" customFormat="1" ht="64.5" customHeight="1">
      <c r="A42" s="236"/>
      <c r="B42" s="53" t="s">
        <v>470</v>
      </c>
      <c r="C42" s="53" t="s">
        <v>468</v>
      </c>
      <c r="D42" s="53" t="s">
        <v>469</v>
      </c>
      <c r="E42" s="53" t="s">
        <v>60</v>
      </c>
      <c r="F42" s="100">
        <f>'CCM-EN'!F42</f>
        <v>45813</v>
      </c>
      <c r="G42" s="53"/>
      <c r="H42" s="53" t="str">
        <f>'CCM-EN'!H42</f>
        <v xml:space="preserve">Office: (856 21) 
Mobile: (856 20) 78885288
E-mail:  anousone.pvx@gmail.com </v>
      </c>
      <c r="I42" s="54"/>
    </row>
    <row r="43" spans="1:10" s="67" customFormat="1" ht="62.4">
      <c r="A43" s="236">
        <v>18</v>
      </c>
      <c r="B43" s="92" t="s">
        <v>222</v>
      </c>
      <c r="C43" s="104" t="s">
        <v>464</v>
      </c>
      <c r="D43" s="42" t="s">
        <v>466</v>
      </c>
      <c r="E43" s="42" t="s">
        <v>61</v>
      </c>
      <c r="F43" s="107">
        <f>'CCM-EN'!F43</f>
        <v>45813</v>
      </c>
      <c r="G43" s="42"/>
      <c r="H43" s="82" t="str">
        <f>'CCM-EN'!H43</f>
        <v xml:space="preserve">Office: (856 30) 5011871 
Mobile: (856 20) 55287571
E-mail:  bouakham.sythavong@gmail.com </v>
      </c>
      <c r="I43" s="54"/>
    </row>
    <row r="44" spans="1:10" s="67" customFormat="1" ht="46.8">
      <c r="A44" s="236"/>
      <c r="B44" s="53" t="s">
        <v>462</v>
      </c>
      <c r="C44" s="53" t="s">
        <v>463</v>
      </c>
      <c r="D44" s="53" t="s">
        <v>225</v>
      </c>
      <c r="E44" s="53" t="s">
        <v>144</v>
      </c>
      <c r="F44" s="100">
        <f>'[2]CCM-EN'!F44</f>
        <v>42675</v>
      </c>
      <c r="G44" s="53"/>
      <c r="H44" s="53" t="str">
        <f>'CCM-EN'!H44</f>
        <v>Office: (856 21) 
Mobile: +85620-77730009
E-mail:   Khunthalee.laopfha@gmail.com</v>
      </c>
      <c r="I44" s="54"/>
    </row>
    <row r="45" spans="1:10" s="67" customFormat="1" ht="49.5" customHeight="1">
      <c r="A45" s="236">
        <v>19</v>
      </c>
      <c r="B45" s="42" t="s">
        <v>474</v>
      </c>
      <c r="C45" s="42" t="s">
        <v>223</v>
      </c>
      <c r="D45" s="42" t="s">
        <v>475</v>
      </c>
      <c r="E45" s="42" t="s">
        <v>61</v>
      </c>
      <c r="F45" s="107">
        <f>'CCM-EN'!F45</f>
        <v>45813</v>
      </c>
      <c r="G45" s="42"/>
      <c r="H45" s="82" t="str">
        <f>'CCM-EN'!H45</f>
        <v xml:space="preserve">Office: (856 21) 
Mobile: +85620-98444348
E-mail: manyk5594@gmail.com  </v>
      </c>
      <c r="I45" s="54"/>
    </row>
    <row r="46" spans="1:10" s="67" customFormat="1" ht="58.5" customHeight="1">
      <c r="A46" s="236"/>
      <c r="B46" s="53" t="s">
        <v>478</v>
      </c>
      <c r="C46" s="53" t="s">
        <v>477</v>
      </c>
      <c r="D46" s="53" t="s">
        <v>476</v>
      </c>
      <c r="E46" s="53" t="s">
        <v>60</v>
      </c>
      <c r="F46" s="100">
        <f>'CCM-EN'!F46</f>
        <v>45813</v>
      </c>
      <c r="G46" s="53"/>
      <c r="H46" s="53" t="str">
        <f>'CCM-EN'!H46</f>
        <v xml:space="preserve">Office: (856 21) 
Mobile: +85620-55615941
E-mail: southy_lrc@yahoo.com  </v>
      </c>
      <c r="I46" s="54"/>
    </row>
    <row r="47" spans="1:10" s="67" customFormat="1" ht="56.25" customHeight="1">
      <c r="A47" s="236">
        <v>20</v>
      </c>
      <c r="B47" s="42" t="s">
        <v>479</v>
      </c>
      <c r="C47" s="42" t="s">
        <v>480</v>
      </c>
      <c r="D47" s="42" t="s">
        <v>482</v>
      </c>
      <c r="E47" s="42" t="s">
        <v>61</v>
      </c>
      <c r="F47" s="99">
        <f>'CCM-EN'!F47</f>
        <v>45813</v>
      </c>
      <c r="G47" s="42"/>
      <c r="H47" s="82" t="str">
        <f>'CCM-EN'!H47</f>
        <v>Office: (856 21) 
Mobile: +85620-56454519
E-mail:  Thonsavanh.PMNV@gmail.com</v>
      </c>
      <c r="I47" s="68"/>
    </row>
    <row r="48" spans="1:10" s="67" customFormat="1" ht="51" customHeight="1">
      <c r="A48" s="236"/>
      <c r="B48" s="53" t="s">
        <v>483</v>
      </c>
      <c r="C48" s="53" t="s">
        <v>481</v>
      </c>
      <c r="D48" s="53" t="s">
        <v>482</v>
      </c>
      <c r="E48" s="53" t="s">
        <v>60</v>
      </c>
      <c r="F48" s="100">
        <f>'CCM-EN'!F48</f>
        <v>45813</v>
      </c>
      <c r="G48" s="53"/>
      <c r="H48" s="53" t="str">
        <f>'CCM-EN'!H48</f>
        <v xml:space="preserve">Office: (856 21) 
Mobile: +85620-55668770
E-mail:  Pheomch@gmail.com </v>
      </c>
      <c r="I48" s="54"/>
    </row>
    <row r="49" spans="1:10" s="69" customFormat="1" ht="22.5" customHeight="1">
      <c r="A49" s="240" t="s">
        <v>56</v>
      </c>
      <c r="B49" s="241"/>
      <c r="C49" s="241"/>
      <c r="D49" s="241"/>
      <c r="E49" s="241"/>
      <c r="F49" s="241"/>
      <c r="G49" s="241"/>
      <c r="H49" s="242"/>
      <c r="I49" s="64"/>
      <c r="J49" s="65"/>
    </row>
    <row r="50" spans="1:10" ht="68.25" customHeight="1">
      <c r="A50" s="248">
        <v>21</v>
      </c>
      <c r="B50" s="108" t="s">
        <v>258</v>
      </c>
      <c r="C50" s="42" t="s">
        <v>168</v>
      </c>
      <c r="D50" s="42" t="s">
        <v>174</v>
      </c>
      <c r="E50" s="42" t="s">
        <v>61</v>
      </c>
      <c r="F50" s="99">
        <f>'CCM-EN'!F50</f>
        <v>0</v>
      </c>
      <c r="G50" s="42"/>
      <c r="H50" s="42" t="str">
        <f>'CCM-EN'!H50</f>
        <v>Office: (856 21) 
Mobile: (856 20) 96193718
E-mail: tim.bray@germanredcross.de</v>
      </c>
      <c r="I50" s="54"/>
      <c r="J50" s="55"/>
    </row>
    <row r="51" spans="1:10" ht="70.5" customHeight="1">
      <c r="A51" s="249"/>
      <c r="B51" s="44" t="str">
        <f>'CCM-EN'!B51</f>
        <v>Dr. Thet Lynn</v>
      </c>
      <c r="C51" s="53" t="s">
        <v>179</v>
      </c>
      <c r="D51" s="53" t="s">
        <v>178</v>
      </c>
      <c r="E51" s="53" t="s">
        <v>60</v>
      </c>
      <c r="F51" s="100">
        <f>'CCM-EN'!F51</f>
        <v>44522</v>
      </c>
      <c r="G51" s="53"/>
      <c r="H51" s="53" t="str">
        <f>'CCM-EN'!H51</f>
        <v>Office: (856 21) 
Mobile: (856 20) 97497698
E-mail: T.Lynn@healthpovertyaction.org</v>
      </c>
      <c r="I51" s="54"/>
      <c r="J51" s="70"/>
    </row>
    <row r="52" spans="1:10" ht="62.4">
      <c r="A52" s="250">
        <v>22</v>
      </c>
      <c r="B52" s="42" t="s">
        <v>304</v>
      </c>
      <c r="C52" s="42" t="s">
        <v>179</v>
      </c>
      <c r="D52" s="42" t="s">
        <v>306</v>
      </c>
      <c r="E52" s="42" t="s">
        <v>61</v>
      </c>
      <c r="F52" s="99">
        <f>'CCM-EN'!F52</f>
        <v>44951</v>
      </c>
      <c r="G52" s="42"/>
      <c r="H52" s="42" t="str">
        <f>'CCM-EN'!H52</f>
        <v>Office: (856 21)
Mobile: (856 20) 59075377
E-mail: Carol.Mortensen@plan-international.org</v>
      </c>
      <c r="I52" s="54"/>
      <c r="J52" s="55"/>
    </row>
    <row r="53" spans="1:10" ht="46.8">
      <c r="A53" s="250"/>
      <c r="B53" s="53" t="str">
        <f>'CCM-EN'!B53</f>
        <v>Mr. Joshua Poole</v>
      </c>
      <c r="C53" s="53" t="s">
        <v>168</v>
      </c>
      <c r="D53" s="53" t="s">
        <v>187</v>
      </c>
      <c r="E53" s="53" t="s">
        <v>60</v>
      </c>
      <c r="F53" s="102">
        <f>'CCM-EN'!F53</f>
        <v>44043</v>
      </c>
      <c r="G53" s="53"/>
      <c r="H53" s="53" t="str">
        <f>'CCM-EN'!H53</f>
        <v>Office: (856 21) 
Mobile: (856 20) 
E-mail: joshua.poole@crs.org</v>
      </c>
      <c r="I53" s="54"/>
      <c r="J53" s="59"/>
    </row>
    <row r="54" spans="1:10" s="66" customFormat="1" ht="23.25" customHeight="1">
      <c r="A54" s="240" t="s">
        <v>57</v>
      </c>
      <c r="B54" s="241"/>
      <c r="C54" s="241"/>
      <c r="D54" s="241"/>
      <c r="E54" s="241"/>
      <c r="F54" s="241"/>
      <c r="G54" s="241"/>
      <c r="H54" s="242"/>
      <c r="I54" s="64"/>
      <c r="J54" s="65"/>
    </row>
    <row r="55" spans="1:10" ht="46.8">
      <c r="A55" s="235">
        <v>23</v>
      </c>
      <c r="B55" s="42" t="s">
        <v>113</v>
      </c>
      <c r="C55" s="42" t="s">
        <v>194</v>
      </c>
      <c r="D55" s="42" t="s">
        <v>120</v>
      </c>
      <c r="E55" s="42" t="s">
        <v>61</v>
      </c>
      <c r="F55" s="99">
        <f>'CCM-EN'!F55</f>
        <v>44902</v>
      </c>
      <c r="G55" s="42"/>
      <c r="H55" s="42" t="str">
        <f>'CCM-EN'!H55</f>
        <v>Office:  (856 21) 
Mobile: (856 20) 5594 9082
E-mail:  phongluxakhampheng@gmail.com</v>
      </c>
      <c r="I55" s="54"/>
      <c r="J55" s="55"/>
    </row>
    <row r="56" spans="1:10" ht="46.8">
      <c r="A56" s="235"/>
      <c r="B56" s="53" t="s">
        <v>283</v>
      </c>
      <c r="C56" s="53" t="s">
        <v>284</v>
      </c>
      <c r="D56" s="53" t="s">
        <v>120</v>
      </c>
      <c r="E56" s="53" t="s">
        <v>60</v>
      </c>
      <c r="F56" s="100">
        <f>'CCM-EN'!F56</f>
        <v>44902</v>
      </c>
      <c r="G56" s="53"/>
      <c r="H56" s="53" t="str">
        <f>'CCM-EN'!H56</f>
        <v>Offce:  (856 21) 
Mobile: (856 20)55707344
E-mail:  ketmany2001@yahoo.com</v>
      </c>
      <c r="I56" s="54"/>
      <c r="J56" s="55"/>
    </row>
    <row r="57" spans="1:10" s="66" customFormat="1" ht="21.75" customHeight="1">
      <c r="A57" s="240" t="s">
        <v>58</v>
      </c>
      <c r="B57" s="241"/>
      <c r="C57" s="241"/>
      <c r="D57" s="241"/>
      <c r="E57" s="241"/>
      <c r="F57" s="241"/>
      <c r="G57" s="241"/>
      <c r="H57" s="242"/>
      <c r="I57" s="64"/>
      <c r="J57" s="65"/>
    </row>
    <row r="58" spans="1:10" ht="46.8">
      <c r="A58" s="235">
        <v>24</v>
      </c>
      <c r="B58" s="42" t="s">
        <v>566</v>
      </c>
      <c r="C58" s="42" t="s">
        <v>567</v>
      </c>
      <c r="D58" s="42" t="s">
        <v>43</v>
      </c>
      <c r="E58" s="42" t="s">
        <v>61</v>
      </c>
      <c r="F58" s="99">
        <f>'CCM-EN'!F58</f>
        <v>45828</v>
      </c>
      <c r="G58" s="42"/>
      <c r="H58" s="42" t="str">
        <f>'CCM-EN'!H58</f>
        <v xml:space="preserve">Office: (856 21) 453312
Mobile: (856 20) 59548789
E-mail: Phoukhong@gmail.com </v>
      </c>
      <c r="I58" s="54"/>
      <c r="J58" s="55"/>
    </row>
    <row r="59" spans="1:10" ht="46.8">
      <c r="A59" s="235"/>
      <c r="B59" s="53" t="s">
        <v>569</v>
      </c>
      <c r="C59" s="53" t="s">
        <v>568</v>
      </c>
      <c r="D59" s="53" t="s">
        <v>43</v>
      </c>
      <c r="E59" s="53" t="s">
        <v>60</v>
      </c>
      <c r="F59" s="100">
        <f>'CCM-EN'!F59</f>
        <v>45828</v>
      </c>
      <c r="G59" s="53"/>
      <c r="H59" s="53" t="str">
        <f>'CCM-EN'!H59</f>
        <v>Office: (856 21) 453312
Mobile: (856 20) 92821406
E-mail: Vannalykorlakod@gmail.com</v>
      </c>
      <c r="I59" s="54"/>
      <c r="J59" s="55"/>
    </row>
  </sheetData>
  <mergeCells count="38">
    <mergeCell ref="A1:H1"/>
    <mergeCell ref="I1:I2"/>
    <mergeCell ref="J1:J2"/>
    <mergeCell ref="A57:H57"/>
    <mergeCell ref="A58:A59"/>
    <mergeCell ref="A47:A48"/>
    <mergeCell ref="A49:H49"/>
    <mergeCell ref="A50:A51"/>
    <mergeCell ref="A52:A53"/>
    <mergeCell ref="A54:H54"/>
    <mergeCell ref="A55:A56"/>
    <mergeCell ref="A45:A46"/>
    <mergeCell ref="A27:A28"/>
    <mergeCell ref="A29:A30"/>
    <mergeCell ref="A31:H31"/>
    <mergeCell ref="A32:H32"/>
    <mergeCell ref="A41:A42"/>
    <mergeCell ref="A43:A44"/>
    <mergeCell ref="A25:A26"/>
    <mergeCell ref="A3:H3"/>
    <mergeCell ref="I3:I15"/>
    <mergeCell ref="A16:A17"/>
    <mergeCell ref="A18:A19"/>
    <mergeCell ref="A20:H20"/>
    <mergeCell ref="A21:A22"/>
    <mergeCell ref="A23:A24"/>
    <mergeCell ref="A33:A34"/>
    <mergeCell ref="A35:H35"/>
    <mergeCell ref="A36:A37"/>
    <mergeCell ref="A38:H38"/>
    <mergeCell ref="A39:A40"/>
    <mergeCell ref="J3:J15"/>
    <mergeCell ref="A4:A5"/>
    <mergeCell ref="A6:A7"/>
    <mergeCell ref="A8:A9"/>
    <mergeCell ref="A10:A11"/>
    <mergeCell ref="A12:A13"/>
    <mergeCell ref="A14:A15"/>
  </mergeCells>
  <pageMargins left="0.31496062992125984" right="0.31496062992125984" top="0.35433070866141736" bottom="0.35433070866141736" header="0" footer="0"/>
  <pageSetup paperSize="9" scale="92" orientation="landscape" horizontalDpi="4294967293" verticalDpi="0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7"/>
  <sheetViews>
    <sheetView zoomScaleNormal="100" zoomScaleSheetLayoutView="80" workbookViewId="0">
      <selection activeCell="F10" sqref="F10"/>
    </sheetView>
  </sheetViews>
  <sheetFormatPr defaultColWidth="40.33203125" defaultRowHeight="13.8"/>
  <cols>
    <col min="1" max="1" width="3.88671875" style="13" bestFit="1" customWidth="1"/>
    <col min="2" max="2" width="25.109375" style="13" customWidth="1"/>
    <col min="3" max="3" width="31.6640625" style="13" customWidth="1"/>
    <col min="4" max="4" width="24.44140625" style="13" customWidth="1"/>
    <col min="5" max="5" width="16.77734375" style="13" customWidth="1"/>
    <col min="6" max="7" width="13" style="13" customWidth="1"/>
    <col min="8" max="8" width="38.44140625" style="37" customWidth="1"/>
    <col min="9" max="9" width="32.44140625" style="13" customWidth="1"/>
    <col min="10" max="16384" width="40.33203125" style="13"/>
  </cols>
  <sheetData>
    <row r="1" spans="1:16" ht="32.25" customHeight="1">
      <c r="A1" s="251" t="s">
        <v>92</v>
      </c>
      <c r="B1" s="251"/>
      <c r="C1" s="251"/>
      <c r="D1" s="251"/>
      <c r="E1" s="251"/>
      <c r="F1" s="251"/>
      <c r="G1" s="251"/>
      <c r="H1" s="251"/>
      <c r="I1" s="48"/>
      <c r="J1" s="15"/>
      <c r="K1" s="16"/>
    </row>
    <row r="2" spans="1:16" s="14" customFormat="1" ht="31.2">
      <c r="A2" s="49" t="s">
        <v>0</v>
      </c>
      <c r="B2" s="50" t="s">
        <v>65</v>
      </c>
      <c r="C2" s="50" t="s">
        <v>66</v>
      </c>
      <c r="D2" s="50" t="s">
        <v>3</v>
      </c>
      <c r="E2" s="50" t="s">
        <v>93</v>
      </c>
      <c r="F2" s="50" t="s">
        <v>146</v>
      </c>
      <c r="G2" s="50" t="s">
        <v>251</v>
      </c>
      <c r="H2" s="50" t="s">
        <v>5</v>
      </c>
      <c r="I2" s="52" t="s">
        <v>6</v>
      </c>
    </row>
    <row r="3" spans="1:16" s="33" customFormat="1" ht="41.4">
      <c r="A3" s="118">
        <v>1</v>
      </c>
      <c r="B3" s="113" t="s">
        <v>281</v>
      </c>
      <c r="C3" s="113" t="s">
        <v>199</v>
      </c>
      <c r="D3" s="113" t="s">
        <v>359</v>
      </c>
      <c r="E3" s="113" t="s">
        <v>59</v>
      </c>
      <c r="F3" s="114">
        <f>'CCM-EN'!F33</f>
        <v>45716</v>
      </c>
      <c r="G3" s="113"/>
      <c r="H3" s="113" t="s">
        <v>401</v>
      </c>
      <c r="I3" s="252" t="s">
        <v>558</v>
      </c>
      <c r="J3" s="14"/>
      <c r="L3" s="34"/>
      <c r="M3" s="34"/>
      <c r="N3" s="34"/>
      <c r="O3" s="34"/>
      <c r="P3" s="34"/>
    </row>
    <row r="4" spans="1:16" s="33" customFormat="1" ht="41.4">
      <c r="A4" s="118">
        <v>2</v>
      </c>
      <c r="B4" s="113" t="str">
        <f>'CCM-EN'!B21</f>
        <v xml:space="preserve">Dr Timothy Armstrong, </v>
      </c>
      <c r="C4" s="113" t="str">
        <f>'CCM-EN'!C21</f>
        <v>Country Representative</v>
      </c>
      <c r="D4" s="113" t="str">
        <f>'CCM-EN'!D21</f>
        <v>World Health Organization (WHO)</v>
      </c>
      <c r="E4" s="113" t="str">
        <f>'CCM-EN'!E21</f>
        <v>Member</v>
      </c>
      <c r="F4" s="114">
        <f>'CCM-EN'!F21</f>
        <v>45810</v>
      </c>
      <c r="G4" s="113"/>
      <c r="H4" s="113" t="str">
        <f>'CCM-EN'!H21</f>
        <v>Office: (856 21) 315820
Mobile: (856 20) 55509881
E-mail: armstrongt@who.int</v>
      </c>
      <c r="I4" s="253"/>
      <c r="J4" s="35"/>
    </row>
    <row r="5" spans="1:16" s="14" customFormat="1" ht="41.4">
      <c r="A5" s="118">
        <v>3</v>
      </c>
      <c r="B5" s="28" t="s">
        <v>366</v>
      </c>
      <c r="C5" s="28" t="s">
        <v>367</v>
      </c>
      <c r="D5" s="28" t="s">
        <v>9</v>
      </c>
      <c r="E5" s="31" t="s">
        <v>94</v>
      </c>
      <c r="F5" s="115">
        <f>'CCM-EN'!F5</f>
        <v>45785</v>
      </c>
      <c r="G5" s="31"/>
      <c r="H5" s="28" t="s">
        <v>402</v>
      </c>
      <c r="I5" s="253"/>
    </row>
    <row r="6" spans="1:16" s="36" customFormat="1" ht="41.4">
      <c r="A6" s="118">
        <v>4</v>
      </c>
      <c r="B6" s="32" t="str">
        <f>'CCM-EN'!B55</f>
        <v>Dr. Khampheng
Phongluxa</v>
      </c>
      <c r="C6" s="28" t="s">
        <v>193</v>
      </c>
      <c r="D6" s="28" t="s">
        <v>151</v>
      </c>
      <c r="E6" s="28" t="s">
        <v>374</v>
      </c>
      <c r="F6" s="95">
        <f>'CCM-EN'!F55</f>
        <v>44902</v>
      </c>
      <c r="G6" s="28"/>
      <c r="H6" s="28" t="s">
        <v>399</v>
      </c>
      <c r="I6" s="253"/>
    </row>
    <row r="7" spans="1:16" s="36" customFormat="1" ht="55.2">
      <c r="A7" s="118">
        <v>5</v>
      </c>
      <c r="B7" s="187" t="s">
        <v>501</v>
      </c>
      <c r="C7" s="187" t="s">
        <v>502</v>
      </c>
      <c r="D7" s="23" t="s">
        <v>9</v>
      </c>
      <c r="E7" s="189" t="s">
        <v>581</v>
      </c>
      <c r="F7" s="95">
        <v>45785</v>
      </c>
      <c r="G7" s="117"/>
      <c r="H7" s="116" t="s">
        <v>554</v>
      </c>
      <c r="I7" s="254"/>
    </row>
  </sheetData>
  <mergeCells count="2">
    <mergeCell ref="A1:H1"/>
    <mergeCell ref="I3:I7"/>
  </mergeCells>
  <pageMargins left="0.25" right="0.25" top="0.75" bottom="0.75" header="0.3" footer="0.3"/>
  <pageSetup scale="82" orientation="landscape" horizontalDpi="4294967293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2"/>
  <sheetViews>
    <sheetView topLeftCell="A10" zoomScaleNormal="100" zoomScalePageLayoutView="90" workbookViewId="0">
      <selection activeCell="H3" sqref="H3:H22"/>
    </sheetView>
  </sheetViews>
  <sheetFormatPr defaultColWidth="33.6640625" defaultRowHeight="13.8"/>
  <cols>
    <col min="1" max="1" width="3.88671875" style="13" bestFit="1" customWidth="1"/>
    <col min="2" max="2" width="27.44140625" style="13" customWidth="1"/>
    <col min="3" max="3" width="33.6640625" style="13" customWidth="1"/>
    <col min="4" max="4" width="26.44140625" style="13" customWidth="1"/>
    <col min="5" max="5" width="12.6640625" style="13" customWidth="1"/>
    <col min="6" max="6" width="45" style="37" customWidth="1"/>
    <col min="7" max="7" width="40.109375" style="13" customWidth="1"/>
    <col min="8" max="16384" width="33.6640625" style="13"/>
  </cols>
  <sheetData>
    <row r="1" spans="1:15" ht="28.5" customHeight="1">
      <c r="A1" s="257" t="s">
        <v>87</v>
      </c>
      <c r="B1" s="258"/>
      <c r="C1" s="258"/>
      <c r="D1" s="258"/>
      <c r="E1" s="258"/>
      <c r="F1" s="259"/>
      <c r="G1" s="45"/>
      <c r="H1" s="45"/>
    </row>
    <row r="2" spans="1:15" s="14" customFormat="1" ht="15.6">
      <c r="A2" s="46" t="s">
        <v>0</v>
      </c>
      <c r="B2" s="46" t="s">
        <v>65</v>
      </c>
      <c r="C2" s="46" t="s">
        <v>66</v>
      </c>
      <c r="D2" s="46" t="s">
        <v>3</v>
      </c>
      <c r="E2" s="46" t="s">
        <v>67</v>
      </c>
      <c r="F2" s="46" t="s">
        <v>68</v>
      </c>
      <c r="G2" s="47" t="s">
        <v>6</v>
      </c>
      <c r="H2" s="47" t="s">
        <v>101</v>
      </c>
    </row>
    <row r="3" spans="1:15" ht="41.4">
      <c r="A3" s="260">
        <v>1</v>
      </c>
      <c r="B3" s="31" t="str">
        <f>'CCM-EN'!B55</f>
        <v>Dr. Khampheng
Phongluxa</v>
      </c>
      <c r="C3" s="31" t="str">
        <f>'CCM-EN'!C55</f>
        <v>Director General of Lao Tropical and Public Health Institute</v>
      </c>
      <c r="D3" s="31" t="str">
        <f>'CCM-EN'!D55</f>
        <v>Lao Tropical and Public Health Institute</v>
      </c>
      <c r="E3" s="31" t="s">
        <v>316</v>
      </c>
      <c r="F3" s="31" t="str">
        <f>'CCM-EN'!H55</f>
        <v>Office:  (856 21) 
Mobile: (856 20) 5594 9082
E-mail:  phongluxakhampheng@gmail.com</v>
      </c>
      <c r="G3" s="252" t="s">
        <v>582</v>
      </c>
      <c r="H3" s="255" t="s">
        <v>583</v>
      </c>
      <c r="I3" s="27"/>
      <c r="J3" s="27"/>
      <c r="K3" s="27"/>
      <c r="L3" s="27"/>
      <c r="M3" s="27"/>
      <c r="N3" s="27"/>
      <c r="O3" s="27"/>
    </row>
    <row r="4" spans="1:15" ht="41.4">
      <c r="A4" s="261"/>
      <c r="B4" s="43" t="str">
        <f>'CCM-EN'!B56</f>
        <v>Dr. Ketmany Chanthakoummane</v>
      </c>
      <c r="C4" s="43" t="str">
        <f>'CCM-EN'!C56</f>
        <v>Deputy Head of Health Policy and Health System Research Division</v>
      </c>
      <c r="D4" s="43" t="str">
        <f>'CCM-EN'!D56</f>
        <v>Lao Tropical and Public Health Institute</v>
      </c>
      <c r="E4" s="43" t="str">
        <f>'CCM-EN'!E56</f>
        <v>Alternate</v>
      </c>
      <c r="F4" s="43" t="str">
        <f>'CCM-EN'!H56</f>
        <v>Offce:  (856 21) 
Mobile: (856 20)55707344
E-mail:  ketmany2001@yahoo.com</v>
      </c>
      <c r="G4" s="253"/>
      <c r="H4" s="256"/>
      <c r="I4" s="27"/>
      <c r="J4" s="27"/>
      <c r="K4" s="27"/>
      <c r="L4" s="27"/>
      <c r="M4" s="27"/>
      <c r="N4" s="27"/>
      <c r="O4" s="27"/>
    </row>
    <row r="5" spans="1:15" ht="59.25" customHeight="1">
      <c r="A5" s="260">
        <v>2</v>
      </c>
      <c r="B5" s="5" t="str">
        <f>'CCM-EN'!B8</f>
        <v>Ms. Sifong Oumavong</v>
      </c>
      <c r="C5" s="5" t="str">
        <f>'CCM-EN'!C8</f>
        <v>Deputy Director General 
External Finance Department</v>
      </c>
      <c r="D5" s="5" t="str">
        <f>'CCM-EN'!D8</f>
        <v xml:space="preserve">Ministry of Finance </v>
      </c>
      <c r="E5" s="5" t="str">
        <f>'CCM-EN'!E8</f>
        <v>Member</v>
      </c>
      <c r="F5" s="5" t="str">
        <f>'CCM-EN'!H8</f>
        <v>Office: (856 21) 
Mobile: (85620)  58953595
E-mail: sifong.oumavong@gmail.com</v>
      </c>
      <c r="G5" s="253"/>
      <c r="H5" s="256"/>
      <c r="I5" s="27"/>
      <c r="J5" s="27"/>
      <c r="K5" s="27"/>
      <c r="L5" s="27"/>
      <c r="M5" s="27"/>
      <c r="N5" s="27"/>
      <c r="O5" s="27"/>
    </row>
    <row r="6" spans="1:15" ht="48.6" customHeight="1">
      <c r="A6" s="261"/>
      <c r="B6" s="43" t="str">
        <f>'CCM-EN'!B9</f>
        <v>Mr. Salucknai Outtanasith</v>
      </c>
      <c r="C6" s="43" t="str">
        <f>'CCM-EN'!C9</f>
        <v>Technical</v>
      </c>
      <c r="D6" s="43" t="str">
        <f>'CCM-EN'!D9</f>
        <v xml:space="preserve">Ministry of Finance </v>
      </c>
      <c r="E6" s="43" t="s">
        <v>10</v>
      </c>
      <c r="F6" s="43" t="str">
        <f>'CCM-EN'!H9</f>
        <v>Office:  (856 21) 
Mobile: (856 20) 77883355
Email: salucknai@mof.gov.la</v>
      </c>
      <c r="G6" s="253"/>
      <c r="H6" s="256"/>
      <c r="I6" s="27"/>
      <c r="J6" s="27"/>
      <c r="K6" s="27"/>
      <c r="L6" s="27"/>
      <c r="M6" s="27"/>
      <c r="N6" s="27"/>
      <c r="O6" s="27"/>
    </row>
    <row r="7" spans="1:15" ht="64.5" customHeight="1">
      <c r="A7" s="260">
        <v>3</v>
      </c>
      <c r="B7" s="28" t="str">
        <f>'CCM-EN'!B14</f>
        <v>Mr. Kouyang Chuepor</v>
      </c>
      <c r="C7" s="28" t="str">
        <f>'CCM-EN'!C14</f>
        <v>Deputy Director General
Public Administration Development Department</v>
      </c>
      <c r="D7" s="28" t="str">
        <f>'CCM-EN'!D14</f>
        <v>Ministry of Home Affaires</v>
      </c>
      <c r="E7" s="28" t="str">
        <f>'CCM-EN'!E14</f>
        <v>Member</v>
      </c>
      <c r="F7" s="28" t="str">
        <f>'CCM-EN'!H14</f>
        <v>Office: (856 21) 
Mobile: (856 20) 55 311 447
E-mail:  kouyang100@gmail.com</v>
      </c>
      <c r="G7" s="253"/>
      <c r="H7" s="256"/>
      <c r="I7" s="27"/>
      <c r="J7" s="27"/>
      <c r="K7" s="27"/>
      <c r="L7" s="27"/>
      <c r="M7" s="27"/>
      <c r="N7" s="27"/>
      <c r="O7" s="27"/>
    </row>
    <row r="8" spans="1:15" ht="65.25" customHeight="1">
      <c r="A8" s="261"/>
      <c r="B8" s="44" t="str">
        <f>'CCM-EN'!B15</f>
        <v xml:space="preserve">Mr. Viengsone Leuangkhamsing </v>
      </c>
      <c r="C8" s="44" t="str">
        <f>'CCM-EN'!C15</f>
        <v>Director, Civil Society Organisation Division. Department of Public Administration Development.</v>
      </c>
      <c r="D8" s="44" t="str">
        <f>'CCM-EN'!D15</f>
        <v>Ministry of Home Affaires</v>
      </c>
      <c r="E8" s="44" t="str">
        <f>'CCM-EN'!E15</f>
        <v>Alternate</v>
      </c>
      <c r="F8" s="44" t="str">
        <f>'CCM-EN'!H15</f>
        <v>Ofiice:    (856 21) 
Mobile: (856 20) 29806441; 55275758
E-mail:  viengsonelk@gmail.com</v>
      </c>
      <c r="G8" s="253"/>
      <c r="H8" s="256"/>
      <c r="I8" s="27"/>
      <c r="J8" s="27"/>
      <c r="K8" s="27"/>
      <c r="L8" s="27"/>
      <c r="M8" s="27"/>
      <c r="N8" s="27"/>
      <c r="O8" s="27"/>
    </row>
    <row r="9" spans="1:15" ht="68.400000000000006" customHeight="1">
      <c r="A9" s="260">
        <v>4</v>
      </c>
      <c r="B9" s="30" t="s">
        <v>435</v>
      </c>
      <c r="C9" s="30" t="s">
        <v>436</v>
      </c>
      <c r="D9" s="28" t="s">
        <v>465</v>
      </c>
      <c r="E9" s="28" t="s">
        <v>10</v>
      </c>
      <c r="F9" s="31" t="s">
        <v>445</v>
      </c>
      <c r="G9" s="253"/>
      <c r="H9" s="256"/>
      <c r="I9" s="27"/>
      <c r="J9" s="27"/>
      <c r="K9" s="27"/>
      <c r="L9" s="27"/>
      <c r="M9" s="27"/>
      <c r="N9" s="27"/>
      <c r="O9" s="27"/>
    </row>
    <row r="10" spans="1:15" ht="58.5" customHeight="1">
      <c r="A10" s="261"/>
      <c r="B10" s="120" t="s">
        <v>458</v>
      </c>
      <c r="C10" s="120" t="s">
        <v>459</v>
      </c>
      <c r="D10" s="120" t="s">
        <v>460</v>
      </c>
      <c r="E10" s="44" t="s">
        <v>11</v>
      </c>
      <c r="F10" s="44" t="s">
        <v>461</v>
      </c>
      <c r="G10" s="253"/>
      <c r="H10" s="256"/>
      <c r="I10" s="27"/>
      <c r="J10" s="27"/>
      <c r="K10" s="27"/>
      <c r="L10" s="27"/>
      <c r="M10" s="27"/>
      <c r="N10" s="27"/>
      <c r="O10" s="27"/>
    </row>
    <row r="11" spans="1:15" ht="47.25" customHeight="1">
      <c r="A11" s="262">
        <v>5</v>
      </c>
      <c r="B11" s="28" t="s">
        <v>338</v>
      </c>
      <c r="C11" s="28" t="s">
        <v>339</v>
      </c>
      <c r="D11" s="28" t="s">
        <v>337</v>
      </c>
      <c r="E11" s="28" t="s">
        <v>10</v>
      </c>
      <c r="F11" s="7" t="s">
        <v>484</v>
      </c>
      <c r="G11" s="253"/>
      <c r="H11" s="256"/>
      <c r="I11" s="27"/>
      <c r="J11" s="27"/>
      <c r="K11" s="27"/>
      <c r="L11" s="27"/>
      <c r="M11" s="27"/>
      <c r="N11" s="27"/>
      <c r="O11" s="27"/>
    </row>
    <row r="12" spans="1:15" ht="45.75" customHeight="1">
      <c r="A12" s="262"/>
      <c r="B12" s="44" t="str">
        <f>'CCM-EN'!B30</f>
        <v>Dr. Silvia Morgoci</v>
      </c>
      <c r="C12" s="44" t="str">
        <f>'CCM-EN'!C30</f>
        <v xml:space="preserve">Senior Sector Advisor (SSA)
LAO/035 Health and Nutrition Programme
</v>
      </c>
      <c r="D12" s="44" t="str">
        <f>'CCM-EN'!D30</f>
        <v xml:space="preserve">Lux-Development </v>
      </c>
      <c r="E12" s="44" t="str">
        <f>'CCM-EN'!E30</f>
        <v>Alternate</v>
      </c>
      <c r="F12" s="44" t="str">
        <f>'CCM-EN'!H30</f>
        <v>Offce: (856 21) 
Mobile: (856 20) 9243 5772
E-mail: silvia.morgoci@luxdev.lu</v>
      </c>
      <c r="G12" s="253"/>
      <c r="H12" s="256"/>
      <c r="I12" s="27"/>
      <c r="J12" s="27"/>
      <c r="K12" s="27"/>
      <c r="L12" s="27"/>
      <c r="M12" s="27"/>
      <c r="N12" s="27"/>
      <c r="O12" s="27"/>
    </row>
    <row r="13" spans="1:15" ht="45.6" customHeight="1">
      <c r="A13" s="263">
        <v>6</v>
      </c>
      <c r="B13" s="24" t="s">
        <v>80</v>
      </c>
      <c r="C13" s="26" t="s">
        <v>30</v>
      </c>
      <c r="D13" s="103" t="s">
        <v>162</v>
      </c>
      <c r="E13" s="7" t="s">
        <v>10</v>
      </c>
      <c r="F13" s="25" t="s">
        <v>403</v>
      </c>
      <c r="G13" s="253"/>
      <c r="H13" s="256"/>
      <c r="I13" s="27"/>
      <c r="J13" s="27"/>
      <c r="K13" s="27"/>
      <c r="L13" s="27"/>
      <c r="M13" s="27"/>
      <c r="N13" s="27"/>
      <c r="O13" s="27"/>
    </row>
    <row r="14" spans="1:15" ht="41.4">
      <c r="A14" s="264"/>
      <c r="B14" s="51" t="s">
        <v>340</v>
      </c>
      <c r="C14" s="44" t="s">
        <v>133</v>
      </c>
      <c r="D14" s="93" t="s">
        <v>162</v>
      </c>
      <c r="E14" s="44" t="s">
        <v>11</v>
      </c>
      <c r="F14" s="44" t="s">
        <v>404</v>
      </c>
      <c r="G14" s="253"/>
      <c r="H14" s="256"/>
      <c r="I14" s="27" t="s">
        <v>12</v>
      </c>
      <c r="J14" s="27"/>
      <c r="K14" s="27"/>
      <c r="L14" s="27"/>
      <c r="M14" s="27"/>
      <c r="N14" s="27"/>
      <c r="O14" s="27"/>
    </row>
    <row r="15" spans="1:15" ht="41.4">
      <c r="A15" s="260">
        <v>7</v>
      </c>
      <c r="B15" s="17" t="s">
        <v>347</v>
      </c>
      <c r="C15" s="28" t="s">
        <v>348</v>
      </c>
      <c r="D15" s="28" t="s">
        <v>69</v>
      </c>
      <c r="E15" s="31" t="s">
        <v>10</v>
      </c>
      <c r="F15" s="28" t="s">
        <v>405</v>
      </c>
      <c r="G15" s="253"/>
      <c r="H15" s="256"/>
      <c r="I15" s="27"/>
      <c r="J15" s="27"/>
      <c r="K15" s="27"/>
      <c r="L15" s="27"/>
      <c r="M15" s="27"/>
      <c r="N15" s="27"/>
      <c r="O15" s="27"/>
    </row>
    <row r="16" spans="1:15" ht="41.4">
      <c r="A16" s="261"/>
      <c r="B16" s="80" t="s">
        <v>112</v>
      </c>
      <c r="C16" s="44" t="s">
        <v>326</v>
      </c>
      <c r="D16" s="44" t="s">
        <v>69</v>
      </c>
      <c r="E16" s="43" t="s">
        <v>11</v>
      </c>
      <c r="F16" s="44" t="s">
        <v>406</v>
      </c>
      <c r="G16" s="253"/>
      <c r="H16" s="256"/>
      <c r="I16" s="27"/>
      <c r="J16" s="27"/>
      <c r="K16" s="27"/>
      <c r="L16" s="27"/>
      <c r="M16" s="27"/>
      <c r="N16" s="27"/>
      <c r="O16" s="27"/>
    </row>
    <row r="17" spans="1:15" ht="58.5" customHeight="1">
      <c r="A17" s="260">
        <v>8</v>
      </c>
      <c r="B17" s="31" t="str">
        <f>'CCM-EN'!B22</f>
        <v>Ms. Patricia Ongpin,</v>
      </c>
      <c r="C17" s="31" t="str">
        <f>'CCM-EN'!C22</f>
        <v xml:space="preserve">Country Director
</v>
      </c>
      <c r="D17" s="31" t="str">
        <f>'CCM-EN'!D22</f>
        <v>UNAIDS Cambodia, Lao PDR and Malaysia</v>
      </c>
      <c r="E17" s="31" t="s">
        <v>10</v>
      </c>
      <c r="F17" s="28" t="str">
        <f>'CCM-EN'!H22</f>
        <v>Office:    (856 21) 85523219340 
Mobile: (856 20) +855 1299 0645
E-mail:  ongpinP@unaids.org</v>
      </c>
      <c r="G17" s="253"/>
      <c r="H17" s="256"/>
      <c r="I17" s="27"/>
      <c r="J17" s="27"/>
      <c r="K17" s="27"/>
      <c r="L17" s="27"/>
      <c r="M17" s="27"/>
      <c r="N17" s="27"/>
      <c r="O17" s="27"/>
    </row>
    <row r="18" spans="1:15" ht="40.5" customHeight="1">
      <c r="A18" s="261"/>
      <c r="B18" s="44"/>
      <c r="C18" s="44"/>
      <c r="D18" s="44"/>
      <c r="E18" s="43" t="s">
        <v>11</v>
      </c>
      <c r="F18" s="44"/>
      <c r="G18" s="253"/>
      <c r="H18" s="256"/>
      <c r="I18" s="27"/>
      <c r="J18" s="27"/>
      <c r="K18" s="27"/>
      <c r="L18" s="27"/>
      <c r="M18" s="27"/>
      <c r="N18" s="27"/>
      <c r="O18" s="27"/>
    </row>
    <row r="19" spans="1:15" ht="41.4">
      <c r="A19" s="260">
        <v>9</v>
      </c>
      <c r="B19" s="26" t="str">
        <f>'CCM-EN'!B23</f>
        <v>Mr. Thomas Vallee</v>
      </c>
      <c r="C19" s="26" t="str">
        <f>'CCM-EN'!C23</f>
        <v>Attachée</v>
      </c>
      <c r="D19" s="26" t="str">
        <f>'CCM-EN'!D24</f>
        <v>Embassy of France</v>
      </c>
      <c r="E19" s="26" t="s">
        <v>10</v>
      </c>
      <c r="F19" s="26" t="str">
        <f>'CCM-EN'!H23</f>
        <v>Office: (856 21)
Mobile: (856 20) 
E-mail:  thomas.vallee@diplomatie.gouv.fr</v>
      </c>
      <c r="G19" s="253"/>
      <c r="H19" s="256"/>
      <c r="I19" s="27"/>
      <c r="J19" s="27"/>
      <c r="K19" s="27"/>
      <c r="L19" s="27"/>
      <c r="M19" s="27"/>
      <c r="N19" s="27"/>
      <c r="O19" s="27"/>
    </row>
    <row r="20" spans="1:15" ht="48.75" customHeight="1">
      <c r="A20" s="261"/>
      <c r="B20" s="43" t="str">
        <f>'CCM-EN'!B24</f>
        <v xml:space="preserve">Ms. Valy Eloïse </v>
      </c>
      <c r="C20" s="44" t="str">
        <f>'CCM-EN'!C24</f>
        <v>Health Policy Officer</v>
      </c>
      <c r="D20" s="44" t="str">
        <f>'CCM-EN'!D24</f>
        <v>Embassy of France</v>
      </c>
      <c r="E20" s="44" t="str">
        <f>'CCM-EN'!E24</f>
        <v>Alternate</v>
      </c>
      <c r="F20" s="44" t="str">
        <f>'CCM-EN'!H24</f>
        <v>Office: (856 21)
Mobile: (856 20) 9405 9615
E-mail: eloise.valy@diplomatie.gouv.fr</v>
      </c>
      <c r="G20" s="253"/>
      <c r="H20" s="256"/>
      <c r="I20" s="27"/>
      <c r="J20" s="27"/>
      <c r="K20" s="27"/>
      <c r="L20" s="27"/>
      <c r="M20" s="27"/>
      <c r="N20" s="27"/>
      <c r="O20" s="27"/>
    </row>
    <row r="21" spans="1:15" ht="41.4">
      <c r="A21" s="260">
        <v>10</v>
      </c>
      <c r="B21" s="31" t="s">
        <v>353</v>
      </c>
      <c r="C21" s="28" t="s">
        <v>351</v>
      </c>
      <c r="D21" s="28" t="s">
        <v>20</v>
      </c>
      <c r="E21" s="5" t="s">
        <v>10</v>
      </c>
      <c r="F21" s="28" t="s">
        <v>407</v>
      </c>
      <c r="G21" s="253"/>
      <c r="H21" s="256"/>
      <c r="I21" s="27"/>
      <c r="J21" s="27"/>
      <c r="K21" s="27"/>
      <c r="L21" s="27"/>
      <c r="M21" s="27"/>
      <c r="N21" s="27"/>
      <c r="O21" s="27"/>
    </row>
    <row r="22" spans="1:15" ht="63" customHeight="1">
      <c r="A22" s="261"/>
      <c r="B22" s="106" t="s">
        <v>115</v>
      </c>
      <c r="C22" s="44"/>
      <c r="D22" s="44"/>
      <c r="E22" s="44" t="s">
        <v>11</v>
      </c>
      <c r="F22" s="44" t="s">
        <v>408</v>
      </c>
      <c r="G22" s="254"/>
      <c r="H22" s="256"/>
      <c r="I22" s="27"/>
      <c r="J22" s="27"/>
      <c r="K22" s="27"/>
      <c r="L22" s="27"/>
      <c r="M22" s="27"/>
      <c r="N22" s="27"/>
      <c r="O22" s="27"/>
    </row>
  </sheetData>
  <mergeCells count="13">
    <mergeCell ref="H3:H22"/>
    <mergeCell ref="A1:F1"/>
    <mergeCell ref="G3:G2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</mergeCells>
  <pageMargins left="0.75" right="0.5" top="0.5" bottom="0.5" header="0.31496062992126" footer="0.31496062992126"/>
  <pageSetup paperSize="9" scale="89" orientation="landscape" horizontalDpi="4294967293" r:id="rId1"/>
  <rowBreaks count="1" manualBreakCount="1">
    <brk id="11" max="5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22"/>
  <sheetViews>
    <sheetView zoomScaleNormal="100" workbookViewId="0">
      <selection activeCell="F6" sqref="F6"/>
    </sheetView>
  </sheetViews>
  <sheetFormatPr defaultColWidth="9.109375" defaultRowHeight="13.8"/>
  <cols>
    <col min="1" max="1" width="3.6640625" style="19" bestFit="1" customWidth="1"/>
    <col min="2" max="2" width="37" style="19" bestFit="1" customWidth="1"/>
    <col min="3" max="3" width="46.6640625" style="19" customWidth="1"/>
    <col min="4" max="4" width="46.6640625" style="41" customWidth="1"/>
    <col min="5" max="5" width="41.6640625" style="19" customWidth="1"/>
    <col min="6" max="16384" width="9.109375" style="19"/>
  </cols>
  <sheetData>
    <row r="1" spans="1:6" ht="35.25" customHeight="1">
      <c r="A1" s="265" t="s">
        <v>319</v>
      </c>
      <c r="B1" s="265"/>
      <c r="C1" s="265"/>
      <c r="D1" s="265"/>
      <c r="E1" s="76"/>
    </row>
    <row r="2" spans="1:6">
      <c r="A2" s="77" t="s">
        <v>0</v>
      </c>
      <c r="B2" s="77" t="s">
        <v>70</v>
      </c>
      <c r="C2" s="77" t="s">
        <v>2</v>
      </c>
      <c r="D2" s="77" t="s">
        <v>5</v>
      </c>
      <c r="E2" s="77" t="s">
        <v>71</v>
      </c>
    </row>
    <row r="3" spans="1:6">
      <c r="A3" s="266" t="s">
        <v>116</v>
      </c>
      <c r="B3" s="267"/>
      <c r="C3" s="267"/>
      <c r="D3" s="268"/>
      <c r="E3" s="83"/>
    </row>
    <row r="4" spans="1:6" ht="66.75" customHeight="1">
      <c r="A4" s="84">
        <v>1</v>
      </c>
      <c r="B4" s="84" t="s">
        <v>259</v>
      </c>
      <c r="C4" s="84" t="s">
        <v>300</v>
      </c>
      <c r="D4" s="85" t="s">
        <v>503</v>
      </c>
      <c r="E4" s="269" t="s">
        <v>578</v>
      </c>
    </row>
    <row r="5" spans="1:6" ht="41.4">
      <c r="A5" s="84">
        <v>2</v>
      </c>
      <c r="B5" s="84" t="s">
        <v>366</v>
      </c>
      <c r="C5" s="84" t="s">
        <v>367</v>
      </c>
      <c r="D5" s="85" t="s">
        <v>402</v>
      </c>
      <c r="E5" s="269"/>
    </row>
    <row r="6" spans="1:6" ht="41.4">
      <c r="A6" s="84">
        <v>3</v>
      </c>
      <c r="B6" s="24" t="s">
        <v>260</v>
      </c>
      <c r="C6" s="84" t="s">
        <v>301</v>
      </c>
      <c r="D6" s="85" t="s">
        <v>509</v>
      </c>
      <c r="E6" s="269"/>
    </row>
    <row r="7" spans="1:6" s="18" customFormat="1" ht="55.2">
      <c r="A7" s="84">
        <v>4</v>
      </c>
      <c r="B7" s="24" t="s">
        <v>573</v>
      </c>
      <c r="C7" s="24" t="s">
        <v>574</v>
      </c>
      <c r="D7" s="24" t="s">
        <v>575</v>
      </c>
      <c r="E7" s="269"/>
    </row>
    <row r="8" spans="1:6" s="20" customFormat="1" ht="55.2">
      <c r="A8" s="84">
        <v>7</v>
      </c>
      <c r="B8" s="94" t="s">
        <v>510</v>
      </c>
      <c r="C8" s="94" t="s">
        <v>511</v>
      </c>
      <c r="D8" s="94" t="s">
        <v>512</v>
      </c>
      <c r="E8" s="269"/>
    </row>
    <row r="9" spans="1:6" s="20" customFormat="1" ht="69">
      <c r="A9" s="84">
        <v>6</v>
      </c>
      <c r="B9" s="94" t="s">
        <v>232</v>
      </c>
      <c r="C9" s="94" t="s">
        <v>579</v>
      </c>
      <c r="D9" s="94" t="s">
        <v>504</v>
      </c>
      <c r="E9" s="269"/>
    </row>
    <row r="10" spans="1:6" s="88" customFormat="1" ht="55.2">
      <c r="A10" s="205">
        <v>11</v>
      </c>
      <c r="B10" s="206" t="s">
        <v>576</v>
      </c>
      <c r="C10" s="206" t="s">
        <v>580</v>
      </c>
      <c r="D10" s="206" t="s">
        <v>577</v>
      </c>
      <c r="E10" s="269"/>
      <c r="F10" s="207"/>
    </row>
    <row r="11" spans="1:6" s="20" customFormat="1" ht="37.5" customHeight="1">
      <c r="A11" s="123"/>
    </row>
    <row r="12" spans="1:6" s="20" customFormat="1" ht="28.5" customHeight="1">
      <c r="A12" s="123"/>
    </row>
    <row r="13" spans="1:6" s="20" customFormat="1" ht="33.75" customHeight="1">
      <c r="A13" s="123"/>
    </row>
    <row r="14" spans="1:6" s="20" customFormat="1" ht="34.5" customHeight="1">
      <c r="A14" s="123"/>
    </row>
    <row r="15" spans="1:6" s="20" customFormat="1" ht="15.75" customHeight="1">
      <c r="A15" s="123"/>
    </row>
    <row r="16" spans="1:6" s="20" customFormat="1" ht="51.75" customHeight="1">
      <c r="A16" s="123"/>
    </row>
    <row r="17" spans="1:5" s="20" customFormat="1" ht="37.5" customHeight="1">
      <c r="A17" s="123"/>
    </row>
    <row r="18" spans="1:5" s="20" customFormat="1" ht="36.75" customHeight="1">
      <c r="A18" s="123"/>
    </row>
    <row r="19" spans="1:5" s="20" customFormat="1" ht="18" customHeight="1">
      <c r="A19" s="123"/>
    </row>
    <row r="20" spans="1:5" s="20" customFormat="1" ht="36.75" customHeight="1">
      <c r="A20" s="19"/>
      <c r="B20" s="19"/>
      <c r="C20" s="19"/>
      <c r="D20" s="41"/>
      <c r="E20" s="123"/>
    </row>
    <row r="22" spans="1:5">
      <c r="B22" s="124"/>
    </row>
  </sheetData>
  <mergeCells count="3">
    <mergeCell ref="A1:D1"/>
    <mergeCell ref="A3:D3"/>
    <mergeCell ref="E4:E10"/>
  </mergeCells>
  <conditionalFormatting sqref="A7">
    <cfRule type="expression" dxfId="1" priority="2">
      <formula>ISERROR(A7)</formula>
    </cfRule>
  </conditionalFormatting>
  <conditionalFormatting sqref="B10">
    <cfRule type="expression" dxfId="0" priority="1">
      <formula>ISERROR(B10)</formula>
    </cfRule>
  </conditionalFormatting>
  <pageMargins left="0.25" right="0.25" top="0.75" bottom="0.75" header="0.3" footer="0.3"/>
  <pageSetup scale="99" fitToHeight="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6"/>
  <sheetViews>
    <sheetView zoomScaleNormal="100" workbookViewId="0">
      <selection activeCell="C16" sqref="C16"/>
    </sheetView>
  </sheetViews>
  <sheetFormatPr defaultColWidth="9.109375" defaultRowHeight="13.8"/>
  <cols>
    <col min="1" max="1" width="3.6640625" style="19" bestFit="1" customWidth="1"/>
    <col min="2" max="2" width="37" style="19" bestFit="1" customWidth="1"/>
    <col min="3" max="3" width="46.6640625" style="19" customWidth="1"/>
    <col min="4" max="4" width="46.6640625" style="41" customWidth="1"/>
    <col min="5" max="5" width="41.6640625" style="19" customWidth="1"/>
    <col min="6" max="16384" width="9.109375" style="19"/>
  </cols>
  <sheetData>
    <row r="1" spans="1:5" ht="35.25" customHeight="1">
      <c r="A1" s="265" t="s">
        <v>135</v>
      </c>
      <c r="B1" s="265"/>
      <c r="C1" s="265"/>
      <c r="D1" s="265"/>
      <c r="E1" s="76"/>
    </row>
    <row r="2" spans="1:5">
      <c r="A2" s="77" t="s">
        <v>0</v>
      </c>
      <c r="B2" s="77" t="s">
        <v>70</v>
      </c>
      <c r="C2" s="77" t="s">
        <v>2</v>
      </c>
      <c r="D2" s="77" t="s">
        <v>5</v>
      </c>
      <c r="E2" s="77" t="s">
        <v>71</v>
      </c>
    </row>
    <row r="3" spans="1:5" ht="41.4">
      <c r="A3" s="84">
        <v>1</v>
      </c>
      <c r="B3" s="84" t="s">
        <v>91</v>
      </c>
      <c r="C3" s="84" t="s">
        <v>118</v>
      </c>
      <c r="D3" s="85" t="s">
        <v>505</v>
      </c>
      <c r="E3" s="270" t="s">
        <v>256</v>
      </c>
    </row>
    <row r="4" spans="1:5" ht="41.4">
      <c r="A4" s="84">
        <v>2</v>
      </c>
      <c r="B4" s="84" t="s">
        <v>255</v>
      </c>
      <c r="C4" s="84" t="s">
        <v>119</v>
      </c>
      <c r="D4" s="85" t="s">
        <v>506</v>
      </c>
      <c r="E4" s="271"/>
    </row>
    <row r="5" spans="1:5" ht="55.2">
      <c r="A5" s="84">
        <v>3</v>
      </c>
      <c r="B5" s="84" t="s">
        <v>117</v>
      </c>
      <c r="C5" s="84" t="s">
        <v>198</v>
      </c>
      <c r="D5" s="85" t="s">
        <v>507</v>
      </c>
      <c r="E5" s="271"/>
    </row>
    <row r="6" spans="1:5" ht="41.4">
      <c r="A6" s="84">
        <v>4</v>
      </c>
      <c r="B6" s="75" t="s">
        <v>248</v>
      </c>
      <c r="C6" s="84" t="s">
        <v>249</v>
      </c>
      <c r="D6" s="85" t="s">
        <v>508</v>
      </c>
      <c r="E6" s="272"/>
    </row>
  </sheetData>
  <mergeCells count="2">
    <mergeCell ref="A1:D1"/>
    <mergeCell ref="E3:E6"/>
  </mergeCells>
  <pageMargins left="0.25" right="0.25" top="0.75" bottom="0.75" header="0.3" footer="0.3"/>
  <pageSetup scale="7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9"/>
  <sheetViews>
    <sheetView topLeftCell="A19" zoomScale="90" zoomScaleNormal="90" workbookViewId="0">
      <selection activeCell="G28" sqref="G28"/>
    </sheetView>
  </sheetViews>
  <sheetFormatPr defaultColWidth="36" defaultRowHeight="13.8"/>
  <cols>
    <col min="1" max="1" width="3.44140625" style="18" customWidth="1"/>
    <col min="2" max="2" width="31.88671875" style="18" bestFit="1" customWidth="1"/>
    <col min="3" max="3" width="24.33203125" style="18" customWidth="1"/>
    <col min="4" max="4" width="49.44140625" style="18" bestFit="1" customWidth="1"/>
    <col min="5" max="5" width="38.44140625" style="18" customWidth="1"/>
    <col min="6" max="6" width="31.88671875" style="18" customWidth="1"/>
    <col min="7" max="16384" width="36" style="18"/>
  </cols>
  <sheetData>
    <row r="1" spans="1:6" s="21" customFormat="1" ht="24" customHeight="1">
      <c r="A1" s="265" t="s">
        <v>150</v>
      </c>
      <c r="B1" s="265"/>
      <c r="C1" s="265"/>
      <c r="D1" s="265"/>
      <c r="E1" s="265"/>
      <c r="F1" s="81"/>
    </row>
    <row r="2" spans="1:6" s="21" customFormat="1" ht="22.5" customHeight="1">
      <c r="A2" s="274" t="s">
        <v>72</v>
      </c>
      <c r="B2" s="274"/>
      <c r="C2" s="274"/>
      <c r="D2" s="274"/>
      <c r="E2" s="274"/>
      <c r="F2" s="81"/>
    </row>
    <row r="3" spans="1:6" ht="18" customHeight="1">
      <c r="A3" s="22" t="s">
        <v>0</v>
      </c>
      <c r="B3" s="22" t="s">
        <v>70</v>
      </c>
      <c r="C3" s="22" t="s">
        <v>2</v>
      </c>
      <c r="D3" s="79" t="s">
        <v>108</v>
      </c>
      <c r="E3" s="22" t="s">
        <v>5</v>
      </c>
      <c r="F3" s="22" t="s">
        <v>71</v>
      </c>
    </row>
    <row r="4" spans="1:6" ht="41.4">
      <c r="A4" s="23">
        <v>1</v>
      </c>
      <c r="B4" s="24" t="s">
        <v>317</v>
      </c>
      <c r="C4" s="24" t="s">
        <v>73</v>
      </c>
      <c r="D4" s="24" t="s">
        <v>236</v>
      </c>
      <c r="E4" s="25" t="s">
        <v>529</v>
      </c>
      <c r="F4" s="286" t="s">
        <v>486</v>
      </c>
    </row>
    <row r="5" spans="1:6" ht="41.4">
      <c r="A5" s="23">
        <v>2</v>
      </c>
      <c r="B5" s="24" t="s">
        <v>318</v>
      </c>
      <c r="C5" s="24" t="s">
        <v>237</v>
      </c>
      <c r="D5" s="24" t="s">
        <v>236</v>
      </c>
      <c r="E5" s="25" t="s">
        <v>528</v>
      </c>
      <c r="F5" s="287"/>
    </row>
    <row r="6" spans="1:6" ht="41.4">
      <c r="A6" s="23">
        <v>3</v>
      </c>
      <c r="B6" s="24" t="s">
        <v>313</v>
      </c>
      <c r="C6" s="24" t="s">
        <v>237</v>
      </c>
      <c r="D6" s="24" t="s">
        <v>236</v>
      </c>
      <c r="E6" s="25" t="s">
        <v>527</v>
      </c>
      <c r="F6" s="287"/>
    </row>
    <row r="7" spans="1:6">
      <c r="A7" s="277" t="s">
        <v>79</v>
      </c>
      <c r="B7" s="278"/>
      <c r="C7" s="278"/>
      <c r="D7" s="278"/>
      <c r="E7" s="278"/>
      <c r="F7" s="279"/>
    </row>
    <row r="8" spans="1:6" s="21" customFormat="1" ht="15" customHeight="1">
      <c r="A8" s="22" t="s">
        <v>0</v>
      </c>
      <c r="B8" s="22" t="s">
        <v>70</v>
      </c>
      <c r="C8" s="22" t="s">
        <v>2</v>
      </c>
      <c r="D8" s="79" t="s">
        <v>108</v>
      </c>
      <c r="E8" s="22" t="s">
        <v>5</v>
      </c>
      <c r="F8" s="22" t="s">
        <v>71</v>
      </c>
    </row>
    <row r="9" spans="1:6" ht="41.4">
      <c r="A9" s="23">
        <v>1</v>
      </c>
      <c r="B9" s="24" t="s">
        <v>227</v>
      </c>
      <c r="C9" s="24" t="s">
        <v>346</v>
      </c>
      <c r="D9" s="24" t="s">
        <v>79</v>
      </c>
      <c r="E9" s="25" t="s">
        <v>526</v>
      </c>
      <c r="F9" s="275" t="s">
        <v>488</v>
      </c>
    </row>
    <row r="10" spans="1:6" ht="41.4">
      <c r="A10" s="23">
        <v>2</v>
      </c>
      <c r="B10" s="24" t="s">
        <v>229</v>
      </c>
      <c r="C10" s="24" t="s">
        <v>160</v>
      </c>
      <c r="D10" s="24" t="s">
        <v>79</v>
      </c>
      <c r="E10" s="25" t="s">
        <v>525</v>
      </c>
      <c r="F10" s="276"/>
    </row>
    <row r="11" spans="1:6" ht="41.4">
      <c r="A11" s="23">
        <v>3</v>
      </c>
      <c r="B11" s="24" t="s">
        <v>228</v>
      </c>
      <c r="C11" s="24" t="s">
        <v>160</v>
      </c>
      <c r="D11" s="24" t="s">
        <v>79</v>
      </c>
      <c r="E11" s="25" t="s">
        <v>523</v>
      </c>
      <c r="F11" s="276"/>
    </row>
    <row r="12" spans="1:6" ht="41.4">
      <c r="A12" s="23">
        <v>5</v>
      </c>
      <c r="B12" s="24" t="s">
        <v>230</v>
      </c>
      <c r="C12" s="24" t="s">
        <v>231</v>
      </c>
      <c r="D12" s="24" t="s">
        <v>79</v>
      </c>
      <c r="E12" s="25" t="s">
        <v>524</v>
      </c>
      <c r="F12" s="276"/>
    </row>
    <row r="13" spans="1:6" s="21" customFormat="1" ht="24" customHeight="1">
      <c r="A13" s="274" t="s">
        <v>81</v>
      </c>
      <c r="B13" s="274"/>
      <c r="C13" s="274"/>
      <c r="D13" s="274"/>
      <c r="E13" s="274"/>
      <c r="F13" s="122"/>
    </row>
    <row r="14" spans="1:6" ht="20.25" customHeight="1">
      <c r="A14" s="22" t="s">
        <v>0</v>
      </c>
      <c r="B14" s="22" t="s">
        <v>70</v>
      </c>
      <c r="C14" s="22" t="s">
        <v>2</v>
      </c>
      <c r="D14" s="79" t="s">
        <v>108</v>
      </c>
      <c r="E14" s="22" t="s">
        <v>5</v>
      </c>
      <c r="F14" s="87" t="s">
        <v>71</v>
      </c>
    </row>
    <row r="15" spans="1:6" ht="41.4">
      <c r="A15" s="23">
        <v>1</v>
      </c>
      <c r="B15" s="24" t="s">
        <v>265</v>
      </c>
      <c r="C15" s="24" t="s">
        <v>73</v>
      </c>
      <c r="D15" s="24" t="s">
        <v>264</v>
      </c>
      <c r="E15" s="25" t="s">
        <v>522</v>
      </c>
      <c r="F15" s="286" t="s">
        <v>584</v>
      </c>
    </row>
    <row r="16" spans="1:6" ht="41.4">
      <c r="A16" s="23">
        <v>2</v>
      </c>
      <c r="B16" s="24" t="s">
        <v>261</v>
      </c>
      <c r="C16" s="24" t="s">
        <v>266</v>
      </c>
      <c r="D16" s="24" t="s">
        <v>264</v>
      </c>
      <c r="E16" s="25" t="s">
        <v>521</v>
      </c>
      <c r="F16" s="287"/>
    </row>
    <row r="17" spans="1:7" ht="41.4">
      <c r="A17" s="23">
        <v>3</v>
      </c>
      <c r="B17" s="24" t="s">
        <v>297</v>
      </c>
      <c r="C17" s="24" t="s">
        <v>237</v>
      </c>
      <c r="D17" s="24" t="s">
        <v>264</v>
      </c>
      <c r="E17" s="25" t="s">
        <v>520</v>
      </c>
      <c r="F17" s="287"/>
    </row>
    <row r="18" spans="1:7" ht="41.4">
      <c r="A18" s="23">
        <v>6</v>
      </c>
      <c r="B18" s="24" t="s">
        <v>267</v>
      </c>
      <c r="C18" s="24" t="s">
        <v>489</v>
      </c>
      <c r="D18" s="24" t="s">
        <v>264</v>
      </c>
      <c r="E18" s="25" t="s">
        <v>518</v>
      </c>
      <c r="F18" s="287"/>
    </row>
    <row r="19" spans="1:7" ht="41.4">
      <c r="A19" s="23">
        <v>7</v>
      </c>
      <c r="B19" s="24" t="s">
        <v>299</v>
      </c>
      <c r="C19" s="24" t="s">
        <v>490</v>
      </c>
      <c r="D19" s="24" t="s">
        <v>264</v>
      </c>
      <c r="E19" s="25" t="s">
        <v>519</v>
      </c>
      <c r="F19" s="287"/>
    </row>
    <row r="20" spans="1:7">
      <c r="A20" s="285" t="s">
        <v>320</v>
      </c>
      <c r="B20" s="285"/>
      <c r="C20" s="285"/>
      <c r="D20" s="285"/>
      <c r="E20" s="285"/>
      <c r="F20" s="125"/>
    </row>
    <row r="21" spans="1:7" ht="27.6">
      <c r="A21" s="22" t="s">
        <v>0</v>
      </c>
      <c r="B21" s="22" t="s">
        <v>70</v>
      </c>
      <c r="C21" s="22" t="s">
        <v>2</v>
      </c>
      <c r="D21" s="79" t="s">
        <v>108</v>
      </c>
      <c r="E21" s="22" t="s">
        <v>5</v>
      </c>
      <c r="F21" s="87" t="s">
        <v>71</v>
      </c>
    </row>
    <row r="22" spans="1:7" ht="41.4">
      <c r="A22" s="17">
        <v>1</v>
      </c>
      <c r="B22" s="17" t="s">
        <v>321</v>
      </c>
      <c r="C22" s="17" t="s">
        <v>73</v>
      </c>
      <c r="D22" s="17" t="s">
        <v>322</v>
      </c>
      <c r="E22" s="25" t="s">
        <v>517</v>
      </c>
      <c r="F22" s="283" t="s">
        <v>491</v>
      </c>
    </row>
    <row r="23" spans="1:7" ht="41.4">
      <c r="A23" s="17">
        <v>2</v>
      </c>
      <c r="B23" s="17" t="s">
        <v>345</v>
      </c>
      <c r="C23" s="17" t="s">
        <v>237</v>
      </c>
      <c r="D23" s="17" t="s">
        <v>322</v>
      </c>
      <c r="E23" s="25" t="s">
        <v>516</v>
      </c>
      <c r="F23" s="284"/>
    </row>
    <row r="24" spans="1:7" s="21" customFormat="1" ht="20.25" customHeight="1">
      <c r="A24" s="280" t="s">
        <v>492</v>
      </c>
      <c r="B24" s="281"/>
      <c r="C24" s="281"/>
      <c r="D24" s="281"/>
      <c r="E24" s="282"/>
      <c r="F24" s="81"/>
    </row>
    <row r="25" spans="1:7" s="21" customFormat="1" ht="18" customHeight="1">
      <c r="A25" s="22" t="s">
        <v>0</v>
      </c>
      <c r="B25" s="22" t="s">
        <v>70</v>
      </c>
      <c r="C25" s="22" t="s">
        <v>2</v>
      </c>
      <c r="D25" s="79" t="s">
        <v>108</v>
      </c>
      <c r="E25" s="22" t="s">
        <v>5</v>
      </c>
      <c r="F25" s="22" t="s">
        <v>71</v>
      </c>
    </row>
    <row r="26" spans="1:7" ht="41.4" customHeight="1">
      <c r="A26" s="17">
        <v>1</v>
      </c>
      <c r="B26" s="24" t="s">
        <v>74</v>
      </c>
      <c r="C26" s="26" t="s">
        <v>134</v>
      </c>
      <c r="D26" s="24" t="s">
        <v>163</v>
      </c>
      <c r="E26" s="25" t="s">
        <v>515</v>
      </c>
      <c r="F26" s="273" t="s">
        <v>487</v>
      </c>
    </row>
    <row r="27" spans="1:7" ht="41.4">
      <c r="A27" s="17">
        <v>2</v>
      </c>
      <c r="B27" s="24" t="s">
        <v>75</v>
      </c>
      <c r="C27" s="26" t="s">
        <v>76</v>
      </c>
      <c r="D27" s="24" t="s">
        <v>166</v>
      </c>
      <c r="E27" s="25" t="s">
        <v>514</v>
      </c>
      <c r="F27" s="273"/>
      <c r="G27" s="78"/>
    </row>
    <row r="28" spans="1:7" ht="41.4">
      <c r="A28" s="17">
        <v>3</v>
      </c>
      <c r="B28" s="24" t="s">
        <v>77</v>
      </c>
      <c r="C28" s="24" t="s">
        <v>78</v>
      </c>
      <c r="D28" s="24" t="s">
        <v>20</v>
      </c>
      <c r="E28" s="25" t="s">
        <v>513</v>
      </c>
      <c r="F28" s="273"/>
    </row>
    <row r="29" spans="1:7">
      <c r="A29" s="17">
        <v>4</v>
      </c>
    </row>
  </sheetData>
  <mergeCells count="11">
    <mergeCell ref="F26:F28"/>
    <mergeCell ref="A1:E1"/>
    <mergeCell ref="A2:E2"/>
    <mergeCell ref="F9:F12"/>
    <mergeCell ref="A7:F7"/>
    <mergeCell ref="A24:E24"/>
    <mergeCell ref="F22:F23"/>
    <mergeCell ref="A20:E20"/>
    <mergeCell ref="A13:E13"/>
    <mergeCell ref="F15:F19"/>
    <mergeCell ref="F4:F6"/>
  </mergeCells>
  <pageMargins left="0.75" right="0.25" top="0.5" bottom="0.5" header="0.3" footer="0.3"/>
  <pageSetup paperSize="9" scale="95" fitToHeight="0" orientation="landscape" horizontalDpi="4294967293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E4E98-EB1D-4E80-AFB5-2F9F4662587F}">
  <dimension ref="A1:F50"/>
  <sheetViews>
    <sheetView zoomScale="90" zoomScaleNormal="90" workbookViewId="0">
      <selection activeCell="F10" sqref="F10:F12"/>
    </sheetView>
  </sheetViews>
  <sheetFormatPr defaultColWidth="9.109375" defaultRowHeight="15.6"/>
  <cols>
    <col min="1" max="1" width="4.33203125" style="174" customWidth="1"/>
    <col min="2" max="2" width="29.33203125" style="139" bestFit="1" customWidth="1"/>
    <col min="3" max="3" width="47.6640625" style="176" bestFit="1" customWidth="1"/>
    <col min="4" max="4" width="41.33203125" style="139" customWidth="1"/>
    <col min="5" max="5" width="50.44140625" style="139" bestFit="1" customWidth="1"/>
    <col min="6" max="6" width="42.44140625" style="135" customWidth="1"/>
    <col min="7" max="7" width="33.5546875" style="135" customWidth="1"/>
    <col min="8" max="8" width="17.33203125" style="135" customWidth="1"/>
    <col min="9" max="9" width="26.109375" style="135" customWidth="1"/>
    <col min="10" max="16384" width="9.109375" style="135"/>
  </cols>
  <sheetData>
    <row r="1" spans="1:6" ht="24" customHeight="1">
      <c r="A1" s="290" t="s">
        <v>200</v>
      </c>
      <c r="B1" s="290"/>
      <c r="C1" s="290"/>
      <c r="D1" s="290"/>
      <c r="E1" s="290"/>
      <c r="F1" s="134"/>
    </row>
    <row r="2" spans="1:6" s="139" customFormat="1">
      <c r="A2" s="136" t="s">
        <v>0</v>
      </c>
      <c r="B2" s="137" t="s">
        <v>70</v>
      </c>
      <c r="C2" s="138" t="s">
        <v>66</v>
      </c>
      <c r="D2" s="137" t="s">
        <v>108</v>
      </c>
      <c r="E2" s="137" t="s">
        <v>5</v>
      </c>
      <c r="F2" s="180" t="s">
        <v>358</v>
      </c>
    </row>
    <row r="3" spans="1:6">
      <c r="A3" s="288" t="s">
        <v>200</v>
      </c>
      <c r="B3" s="288"/>
      <c r="C3" s="288"/>
      <c r="D3" s="288"/>
      <c r="E3" s="288"/>
      <c r="F3" s="140"/>
    </row>
    <row r="4" spans="1:6" ht="41.4" customHeight="1">
      <c r="A4" s="17">
        <v>1</v>
      </c>
      <c r="B4" s="199" t="s">
        <v>357</v>
      </c>
      <c r="C4" s="2" t="s">
        <v>233</v>
      </c>
      <c r="D4" s="199" t="s">
        <v>201</v>
      </c>
      <c r="E4" s="2" t="s">
        <v>493</v>
      </c>
      <c r="F4" s="270" t="s">
        <v>354</v>
      </c>
    </row>
    <row r="5" spans="1:6" ht="41.4">
      <c r="A5" s="17">
        <v>2</v>
      </c>
      <c r="B5" s="24" t="s">
        <v>356</v>
      </c>
      <c r="C5" s="24" t="s">
        <v>530</v>
      </c>
      <c r="D5" s="25" t="s">
        <v>201</v>
      </c>
      <c r="E5" s="85" t="s">
        <v>494</v>
      </c>
      <c r="F5" s="271"/>
    </row>
    <row r="6" spans="1:6" ht="41.4">
      <c r="A6" s="17">
        <v>3</v>
      </c>
      <c r="B6" s="24" t="s">
        <v>205</v>
      </c>
      <c r="C6" s="24" t="s">
        <v>234</v>
      </c>
      <c r="D6" s="25" t="s">
        <v>201</v>
      </c>
      <c r="E6" s="85" t="s">
        <v>495</v>
      </c>
      <c r="F6" s="271"/>
    </row>
    <row r="7" spans="1:6" ht="41.4">
      <c r="A7" s="17">
        <v>4</v>
      </c>
      <c r="B7" s="200" t="s">
        <v>161</v>
      </c>
      <c r="C7" s="200" t="s">
        <v>235</v>
      </c>
      <c r="D7" s="25" t="s">
        <v>201</v>
      </c>
      <c r="E7" s="25" t="s">
        <v>496</v>
      </c>
      <c r="F7" s="271"/>
    </row>
    <row r="8" spans="1:6" ht="41.4">
      <c r="A8" s="17">
        <v>5</v>
      </c>
      <c r="B8" s="200" t="s">
        <v>355</v>
      </c>
      <c r="C8" s="200" t="s">
        <v>531</v>
      </c>
      <c r="D8" s="25" t="s">
        <v>201</v>
      </c>
      <c r="E8" s="25" t="s">
        <v>497</v>
      </c>
      <c r="F8" s="272"/>
    </row>
    <row r="9" spans="1:6">
      <c r="A9" s="288" t="s">
        <v>206</v>
      </c>
      <c r="B9" s="288"/>
      <c r="C9" s="288"/>
      <c r="D9" s="288"/>
      <c r="E9" s="289"/>
      <c r="F9" s="201"/>
    </row>
    <row r="10" spans="1:6" ht="41.4">
      <c r="A10" s="17">
        <v>1</v>
      </c>
      <c r="B10" s="17" t="s">
        <v>202</v>
      </c>
      <c r="C10" s="26" t="s">
        <v>207</v>
      </c>
      <c r="D10" s="17" t="s">
        <v>201</v>
      </c>
      <c r="E10" s="204" t="s">
        <v>498</v>
      </c>
      <c r="F10" s="291" t="s">
        <v>572</v>
      </c>
    </row>
    <row r="11" spans="1:6" ht="55.2">
      <c r="A11" s="17">
        <v>2</v>
      </c>
      <c r="B11" s="25" t="s">
        <v>253</v>
      </c>
      <c r="C11" s="26" t="s">
        <v>254</v>
      </c>
      <c r="D11" s="17" t="s">
        <v>201</v>
      </c>
      <c r="E11" s="204" t="s">
        <v>499</v>
      </c>
      <c r="F11" s="292"/>
    </row>
    <row r="12" spans="1:6" ht="45.6" customHeight="1">
      <c r="A12" s="17">
        <v>3</v>
      </c>
      <c r="B12" s="25" t="s">
        <v>290</v>
      </c>
      <c r="C12" s="26" t="s">
        <v>289</v>
      </c>
      <c r="D12" s="17" t="s">
        <v>201</v>
      </c>
      <c r="E12" s="204" t="s">
        <v>500</v>
      </c>
      <c r="F12" s="292"/>
    </row>
    <row r="13" spans="1:6">
      <c r="B13" s="135"/>
      <c r="C13" s="135"/>
      <c r="D13" s="135"/>
      <c r="E13" s="175"/>
    </row>
    <row r="14" spans="1:6">
      <c r="B14" s="135"/>
      <c r="C14" s="135"/>
      <c r="D14" s="135"/>
      <c r="E14" s="175"/>
    </row>
    <row r="15" spans="1:6">
      <c r="B15" s="135"/>
      <c r="C15" s="135"/>
      <c r="D15" s="135"/>
      <c r="E15" s="175"/>
    </row>
    <row r="16" spans="1:6">
      <c r="B16" s="135"/>
      <c r="C16" s="135"/>
      <c r="D16" s="135"/>
      <c r="E16" s="175"/>
    </row>
    <row r="17" spans="2:5">
      <c r="B17" s="135"/>
      <c r="C17" s="135"/>
      <c r="D17" s="135"/>
      <c r="E17" s="175"/>
    </row>
    <row r="18" spans="2:5">
      <c r="B18" s="135"/>
      <c r="C18" s="135"/>
      <c r="D18" s="135"/>
      <c r="E18" s="175"/>
    </row>
    <row r="19" spans="2:5">
      <c r="B19" s="135"/>
      <c r="C19" s="135"/>
      <c r="D19" s="135"/>
      <c r="E19" s="175"/>
    </row>
    <row r="20" spans="2:5">
      <c r="B20" s="135"/>
      <c r="C20" s="135"/>
      <c r="D20" s="135"/>
      <c r="E20" s="175"/>
    </row>
    <row r="21" spans="2:5">
      <c r="B21" s="135"/>
      <c r="C21" s="135"/>
      <c r="D21" s="135"/>
      <c r="E21" s="175"/>
    </row>
    <row r="22" spans="2:5">
      <c r="B22" s="135"/>
      <c r="C22" s="135"/>
      <c r="D22" s="135"/>
      <c r="E22" s="175"/>
    </row>
    <row r="23" spans="2:5">
      <c r="B23" s="135"/>
      <c r="C23" s="135"/>
      <c r="D23" s="135"/>
      <c r="E23" s="175"/>
    </row>
    <row r="24" spans="2:5">
      <c r="B24" s="135"/>
      <c r="C24" s="135"/>
      <c r="D24" s="135"/>
      <c r="E24" s="175"/>
    </row>
    <row r="25" spans="2:5">
      <c r="B25" s="135"/>
      <c r="C25" s="135"/>
      <c r="D25" s="135"/>
      <c r="E25" s="175"/>
    </row>
    <row r="26" spans="2:5">
      <c r="B26" s="135"/>
      <c r="C26" s="135"/>
      <c r="D26" s="135"/>
      <c r="E26" s="175"/>
    </row>
    <row r="27" spans="2:5">
      <c r="B27" s="135"/>
      <c r="C27" s="135"/>
      <c r="D27" s="135"/>
      <c r="E27" s="175"/>
    </row>
    <row r="28" spans="2:5">
      <c r="B28" s="135"/>
      <c r="C28" s="135"/>
      <c r="D28" s="135"/>
      <c r="E28" s="175"/>
    </row>
    <row r="29" spans="2:5">
      <c r="B29" s="135"/>
      <c r="C29" s="135"/>
      <c r="D29" s="135"/>
      <c r="E29" s="175"/>
    </row>
    <row r="30" spans="2:5">
      <c r="B30" s="135"/>
      <c r="C30" s="135"/>
      <c r="D30" s="135"/>
      <c r="E30" s="175"/>
    </row>
    <row r="31" spans="2:5">
      <c r="B31" s="135"/>
      <c r="C31" s="135"/>
      <c r="D31" s="135"/>
      <c r="E31" s="175"/>
    </row>
    <row r="32" spans="2:5">
      <c r="B32" s="135"/>
      <c r="C32" s="135"/>
      <c r="D32" s="135"/>
      <c r="E32" s="175"/>
    </row>
    <row r="33" spans="2:5">
      <c r="B33" s="135"/>
      <c r="C33" s="135"/>
      <c r="D33" s="135"/>
      <c r="E33" s="175"/>
    </row>
    <row r="34" spans="2:5">
      <c r="B34" s="135"/>
      <c r="C34" s="135"/>
      <c r="D34" s="135"/>
      <c r="E34" s="175"/>
    </row>
    <row r="35" spans="2:5">
      <c r="B35" s="135"/>
      <c r="C35" s="135"/>
      <c r="D35" s="135"/>
      <c r="E35" s="175"/>
    </row>
    <row r="36" spans="2:5">
      <c r="B36" s="135"/>
      <c r="C36" s="135"/>
      <c r="D36" s="135"/>
      <c r="E36" s="175"/>
    </row>
    <row r="37" spans="2:5">
      <c r="B37" s="135"/>
      <c r="C37" s="135"/>
      <c r="D37" s="135"/>
      <c r="E37" s="175"/>
    </row>
    <row r="38" spans="2:5">
      <c r="B38" s="135"/>
      <c r="C38" s="135"/>
      <c r="D38" s="135"/>
      <c r="E38" s="175"/>
    </row>
    <row r="39" spans="2:5">
      <c r="B39" s="135"/>
      <c r="C39" s="135"/>
      <c r="D39" s="135"/>
      <c r="E39" s="175"/>
    </row>
    <row r="40" spans="2:5">
      <c r="B40" s="135"/>
      <c r="C40" s="135"/>
      <c r="D40" s="135"/>
      <c r="E40" s="175"/>
    </row>
    <row r="41" spans="2:5">
      <c r="B41" s="135"/>
      <c r="C41" s="135"/>
      <c r="D41" s="135"/>
      <c r="E41" s="175"/>
    </row>
    <row r="42" spans="2:5">
      <c r="B42" s="135"/>
      <c r="C42" s="135"/>
      <c r="D42" s="135"/>
      <c r="E42" s="175"/>
    </row>
    <row r="43" spans="2:5">
      <c r="B43" s="135"/>
      <c r="C43" s="135"/>
      <c r="D43" s="135"/>
      <c r="E43" s="175"/>
    </row>
    <row r="44" spans="2:5">
      <c r="B44" s="135"/>
      <c r="C44" s="135"/>
      <c r="D44" s="135"/>
      <c r="E44" s="175"/>
    </row>
    <row r="45" spans="2:5">
      <c r="B45" s="135"/>
      <c r="C45" s="135"/>
      <c r="D45" s="135"/>
      <c r="E45" s="175"/>
    </row>
    <row r="46" spans="2:5">
      <c r="B46" s="135"/>
      <c r="C46" s="135"/>
      <c r="D46" s="135"/>
      <c r="E46" s="175"/>
    </row>
    <row r="47" spans="2:5">
      <c r="B47" s="135"/>
      <c r="C47" s="135"/>
      <c r="D47" s="135"/>
      <c r="E47" s="175"/>
    </row>
    <row r="48" spans="2:5">
      <c r="B48" s="135"/>
      <c r="C48" s="135"/>
      <c r="D48" s="135"/>
      <c r="E48" s="175"/>
    </row>
    <row r="49" spans="2:5">
      <c r="B49" s="135"/>
      <c r="C49" s="135"/>
      <c r="D49" s="135"/>
      <c r="E49" s="175"/>
    </row>
    <row r="50" spans="2:5">
      <c r="B50" s="135"/>
      <c r="C50" s="135"/>
      <c r="E50" s="175"/>
    </row>
  </sheetData>
  <mergeCells count="5">
    <mergeCell ref="A3:E3"/>
    <mergeCell ref="A9:E9"/>
    <mergeCell ref="A1:E1"/>
    <mergeCell ref="F10:F12"/>
    <mergeCell ref="F4:F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69"/>
  <sheetViews>
    <sheetView zoomScale="90" zoomScaleNormal="90" workbookViewId="0">
      <selection activeCell="G11" sqref="G11"/>
    </sheetView>
  </sheetViews>
  <sheetFormatPr defaultColWidth="9.109375" defaultRowHeight="15.6"/>
  <cols>
    <col min="1" max="1" width="4.33203125" style="174" customWidth="1"/>
    <col min="2" max="2" width="29.33203125" style="139" bestFit="1" customWidth="1"/>
    <col min="3" max="3" width="50.33203125" style="176" bestFit="1" customWidth="1"/>
    <col min="4" max="4" width="41.33203125" style="139" customWidth="1"/>
    <col min="5" max="5" width="50.44140625" style="139" bestFit="1" customWidth="1"/>
    <col min="6" max="6" width="42.44140625" style="135" customWidth="1"/>
    <col min="7" max="7" width="33.5546875" style="135" customWidth="1"/>
    <col min="8" max="8" width="17.33203125" style="135" customWidth="1"/>
    <col min="9" max="9" width="26.109375" style="135" customWidth="1"/>
    <col min="10" max="16384" width="9.109375" style="135"/>
  </cols>
  <sheetData>
    <row r="1" spans="1:8" ht="24" customHeight="1">
      <c r="A1" s="295" t="s">
        <v>90</v>
      </c>
      <c r="B1" s="295"/>
      <c r="C1" s="295"/>
      <c r="D1" s="295"/>
      <c r="E1" s="295"/>
      <c r="F1" s="134"/>
    </row>
    <row r="2" spans="1:8" s="139" customFormat="1">
      <c r="A2" s="136" t="s">
        <v>0</v>
      </c>
      <c r="B2" s="137" t="s">
        <v>70</v>
      </c>
      <c r="C2" s="138" t="s">
        <v>66</v>
      </c>
      <c r="D2" s="137" t="s">
        <v>108</v>
      </c>
      <c r="E2" s="137" t="s">
        <v>5</v>
      </c>
      <c r="F2" s="137"/>
    </row>
    <row r="3" spans="1:8" s="139" customFormat="1">
      <c r="A3" s="296" t="s">
        <v>83</v>
      </c>
      <c r="B3" s="296"/>
      <c r="C3" s="296"/>
      <c r="D3" s="296"/>
      <c r="E3" s="296"/>
      <c r="F3" s="140" t="s">
        <v>132</v>
      </c>
    </row>
    <row r="4" spans="1:8" s="145" customFormat="1" ht="46.8">
      <c r="A4" s="141">
        <v>2</v>
      </c>
      <c r="B4" s="142" t="s">
        <v>302</v>
      </c>
      <c r="C4" s="142" t="s">
        <v>82</v>
      </c>
      <c r="D4" s="143" t="s">
        <v>103</v>
      </c>
      <c r="E4" s="144" t="s">
        <v>532</v>
      </c>
      <c r="F4" s="293" t="s">
        <v>303</v>
      </c>
      <c r="G4" s="174"/>
    </row>
    <row r="5" spans="1:8" ht="46.8">
      <c r="A5" s="146">
        <v>3</v>
      </c>
      <c r="B5" s="147" t="s">
        <v>102</v>
      </c>
      <c r="C5" s="148" t="s">
        <v>123</v>
      </c>
      <c r="D5" s="147" t="s">
        <v>103</v>
      </c>
      <c r="E5" s="149" t="s">
        <v>533</v>
      </c>
      <c r="F5" s="294"/>
      <c r="G5" s="174"/>
    </row>
    <row r="6" spans="1:8" ht="18.75" customHeight="1">
      <c r="A6" s="297" t="s">
        <v>84</v>
      </c>
      <c r="B6" s="297"/>
      <c r="C6" s="297"/>
      <c r="D6" s="297"/>
      <c r="E6" s="297"/>
      <c r="F6" s="151"/>
    </row>
    <row r="7" spans="1:8" ht="46.8">
      <c r="A7" s="146">
        <v>1</v>
      </c>
      <c r="B7" s="177" t="s">
        <v>204</v>
      </c>
      <c r="C7" s="150" t="s">
        <v>19</v>
      </c>
      <c r="D7" s="147" t="s">
        <v>185</v>
      </c>
      <c r="E7" s="149" t="s">
        <v>534</v>
      </c>
      <c r="F7" s="164" t="s">
        <v>186</v>
      </c>
    </row>
    <row r="8" spans="1:8">
      <c r="A8" s="288" t="s">
        <v>217</v>
      </c>
      <c r="B8" s="288"/>
      <c r="C8" s="288"/>
      <c r="D8" s="288"/>
      <c r="E8" s="288"/>
      <c r="F8" s="151"/>
    </row>
    <row r="9" spans="1:8" ht="46.8">
      <c r="A9" s="147">
        <v>1</v>
      </c>
      <c r="B9" s="152" t="s">
        <v>218</v>
      </c>
      <c r="C9" s="152" t="s">
        <v>219</v>
      </c>
      <c r="D9" s="152" t="s">
        <v>216</v>
      </c>
      <c r="E9" s="152" t="s">
        <v>535</v>
      </c>
      <c r="F9" s="178" t="s">
        <v>220</v>
      </c>
    </row>
    <row r="10" spans="1:8">
      <c r="A10" s="288" t="s">
        <v>137</v>
      </c>
      <c r="B10" s="288"/>
      <c r="C10" s="288"/>
      <c r="D10" s="288"/>
      <c r="E10" s="288"/>
      <c r="F10" s="140"/>
    </row>
    <row r="11" spans="1:8" ht="46.8">
      <c r="A11" s="153">
        <v>1</v>
      </c>
      <c r="B11" s="147" t="s">
        <v>327</v>
      </c>
      <c r="C11" s="146" t="s">
        <v>85</v>
      </c>
      <c r="D11" s="147" t="s">
        <v>86</v>
      </c>
      <c r="E11" s="149" t="s">
        <v>537</v>
      </c>
      <c r="F11" s="298" t="s">
        <v>328</v>
      </c>
    </row>
    <row r="12" spans="1:8" ht="46.8">
      <c r="A12" s="153">
        <v>2</v>
      </c>
      <c r="B12" s="154" t="s">
        <v>203</v>
      </c>
      <c r="C12" s="155" t="s">
        <v>536</v>
      </c>
      <c r="D12" s="153" t="s">
        <v>86</v>
      </c>
      <c r="E12" s="156" t="s">
        <v>538</v>
      </c>
      <c r="F12" s="299"/>
    </row>
    <row r="13" spans="1:8">
      <c r="A13" s="288" t="s">
        <v>136</v>
      </c>
      <c r="B13" s="288"/>
      <c r="C13" s="288"/>
      <c r="D13" s="288"/>
      <c r="E13" s="288"/>
      <c r="F13" s="140"/>
    </row>
    <row r="14" spans="1:8" s="159" customFormat="1" ht="62.4">
      <c r="A14" s="157">
        <v>1</v>
      </c>
      <c r="B14" s="158" t="s">
        <v>294</v>
      </c>
      <c r="C14" s="157" t="s">
        <v>292</v>
      </c>
      <c r="D14" s="150" t="s">
        <v>139</v>
      </c>
      <c r="E14" s="149" t="s">
        <v>539</v>
      </c>
      <c r="F14" s="178" t="s">
        <v>293</v>
      </c>
    </row>
    <row r="15" spans="1:8" ht="50.25" customHeight="1">
      <c r="A15" s="160">
        <v>2</v>
      </c>
      <c r="B15" s="150" t="s">
        <v>295</v>
      </c>
      <c r="C15" s="146" t="s">
        <v>138</v>
      </c>
      <c r="D15" s="150" t="s">
        <v>139</v>
      </c>
      <c r="E15" s="149" t="s">
        <v>540</v>
      </c>
      <c r="F15" s="161" t="s">
        <v>154</v>
      </c>
      <c r="G15" s="162"/>
      <c r="H15" s="162"/>
    </row>
    <row r="16" spans="1:8" ht="53.25" customHeight="1">
      <c r="A16" s="157">
        <v>3</v>
      </c>
      <c r="B16" s="103" t="s">
        <v>155</v>
      </c>
      <c r="C16" s="155" t="s">
        <v>141</v>
      </c>
      <c r="D16" s="144" t="s">
        <v>140</v>
      </c>
      <c r="E16" s="163" t="s">
        <v>541</v>
      </c>
      <c r="F16" s="164" t="s">
        <v>156</v>
      </c>
    </row>
    <row r="17" spans="1:6" ht="58.5" customHeight="1">
      <c r="A17" s="160">
        <v>4</v>
      </c>
      <c r="B17" s="165" t="s">
        <v>287</v>
      </c>
      <c r="C17" s="165" t="s">
        <v>157</v>
      </c>
      <c r="D17" s="144" t="s">
        <v>140</v>
      </c>
      <c r="E17" s="144" t="s">
        <v>542</v>
      </c>
      <c r="F17" s="164" t="s">
        <v>158</v>
      </c>
    </row>
    <row r="18" spans="1:6" ht="51" customHeight="1">
      <c r="A18" s="157">
        <v>5</v>
      </c>
      <c r="B18" s="165" t="s">
        <v>262</v>
      </c>
      <c r="C18" s="165" t="s">
        <v>157</v>
      </c>
      <c r="D18" s="144" t="s">
        <v>140</v>
      </c>
      <c r="E18" s="144" t="s">
        <v>543</v>
      </c>
      <c r="F18" s="164" t="s">
        <v>159</v>
      </c>
    </row>
    <row r="19" spans="1:6" ht="51" customHeight="1">
      <c r="A19" s="160">
        <v>6</v>
      </c>
      <c r="B19" s="165" t="s">
        <v>291</v>
      </c>
      <c r="C19" s="165" t="s">
        <v>246</v>
      </c>
      <c r="D19" s="144" t="s">
        <v>140</v>
      </c>
      <c r="E19" s="144" t="s">
        <v>544</v>
      </c>
      <c r="F19" s="164" t="s">
        <v>245</v>
      </c>
    </row>
    <row r="20" spans="1:6" ht="51" customHeight="1">
      <c r="A20" s="157">
        <v>7</v>
      </c>
      <c r="B20" s="165" t="s">
        <v>296</v>
      </c>
      <c r="C20" s="165" t="s">
        <v>286</v>
      </c>
      <c r="D20" s="144" t="s">
        <v>140</v>
      </c>
      <c r="E20" s="144" t="s">
        <v>545</v>
      </c>
      <c r="F20" s="164" t="s">
        <v>288</v>
      </c>
    </row>
    <row r="21" spans="1:6">
      <c r="A21" s="288" t="s">
        <v>196</v>
      </c>
      <c r="B21" s="288"/>
      <c r="C21" s="288"/>
      <c r="D21" s="288"/>
      <c r="E21" s="288"/>
      <c r="F21" s="140"/>
    </row>
    <row r="22" spans="1:6" ht="46.8">
      <c r="A22" s="166">
        <v>1</v>
      </c>
      <c r="B22" s="167" t="s">
        <v>197</v>
      </c>
      <c r="C22" s="168" t="s">
        <v>247</v>
      </c>
      <c r="D22" s="167" t="s">
        <v>196</v>
      </c>
      <c r="E22" s="144" t="s">
        <v>547</v>
      </c>
      <c r="F22" s="181" t="s">
        <v>195</v>
      </c>
    </row>
    <row r="23" spans="1:6" ht="46.8">
      <c r="A23" s="166">
        <v>2</v>
      </c>
      <c r="B23" s="169" t="s">
        <v>209</v>
      </c>
      <c r="C23" s="168"/>
      <c r="D23" s="167" t="s">
        <v>196</v>
      </c>
      <c r="E23" s="144" t="s">
        <v>546</v>
      </c>
      <c r="F23" s="181" t="s">
        <v>208</v>
      </c>
    </row>
    <row r="24" spans="1:6" ht="46.8">
      <c r="A24" s="166">
        <v>3</v>
      </c>
      <c r="B24" s="169" t="s">
        <v>241</v>
      </c>
      <c r="C24" s="168"/>
      <c r="D24" s="167" t="s">
        <v>242</v>
      </c>
      <c r="E24" s="144" t="s">
        <v>548</v>
      </c>
      <c r="F24" s="181" t="s">
        <v>244</v>
      </c>
    </row>
    <row r="25" spans="1:6" s="162" customFormat="1" ht="46.8">
      <c r="A25" s="166">
        <v>4</v>
      </c>
      <c r="B25" s="121" t="s">
        <v>239</v>
      </c>
      <c r="C25" s="168"/>
      <c r="D25" s="170" t="s">
        <v>240</v>
      </c>
      <c r="E25" s="144" t="s">
        <v>549</v>
      </c>
      <c r="F25" s="181" t="s">
        <v>243</v>
      </c>
    </row>
    <row r="26" spans="1:6" s="162" customFormat="1">
      <c r="A26" s="288" t="s">
        <v>275</v>
      </c>
      <c r="B26" s="288"/>
      <c r="C26" s="288"/>
      <c r="D26" s="288"/>
      <c r="E26" s="288"/>
      <c r="F26" s="140"/>
    </row>
    <row r="27" spans="1:6" ht="46.8">
      <c r="A27" s="167">
        <v>1</v>
      </c>
      <c r="B27" s="167" t="s">
        <v>268</v>
      </c>
      <c r="C27" s="167"/>
      <c r="D27" s="167" t="s">
        <v>143</v>
      </c>
      <c r="E27" s="171" t="s">
        <v>550</v>
      </c>
      <c r="F27" s="153" t="s">
        <v>269</v>
      </c>
    </row>
    <row r="28" spans="1:6" ht="46.8">
      <c r="A28" s="167">
        <v>2</v>
      </c>
      <c r="B28" s="167" t="s">
        <v>270</v>
      </c>
      <c r="C28" s="167"/>
      <c r="D28" s="167" t="s">
        <v>143</v>
      </c>
      <c r="E28" s="171" t="s">
        <v>551</v>
      </c>
      <c r="F28" s="153" t="s">
        <v>271</v>
      </c>
    </row>
    <row r="29" spans="1:6" ht="46.8">
      <c r="A29" s="167">
        <v>3</v>
      </c>
      <c r="B29" s="167" t="s">
        <v>273</v>
      </c>
      <c r="C29" s="167"/>
      <c r="D29" s="167" t="s">
        <v>143</v>
      </c>
      <c r="E29" s="171" t="s">
        <v>552</v>
      </c>
      <c r="F29" s="153" t="s">
        <v>272</v>
      </c>
    </row>
    <row r="30" spans="1:6" ht="46.8">
      <c r="A30" s="167">
        <v>4</v>
      </c>
      <c r="B30" s="172" t="s">
        <v>276</v>
      </c>
      <c r="C30" s="173"/>
      <c r="D30" s="167" t="s">
        <v>143</v>
      </c>
      <c r="E30" s="171" t="s">
        <v>553</v>
      </c>
      <c r="F30" s="179" t="s">
        <v>274</v>
      </c>
    </row>
    <row r="31" spans="1:6">
      <c r="B31" s="135"/>
      <c r="C31" s="135"/>
      <c r="D31" s="135"/>
      <c r="E31" s="175"/>
    </row>
    <row r="32" spans="1:6">
      <c r="B32" s="135"/>
      <c r="C32" s="135"/>
      <c r="D32" s="135"/>
      <c r="E32" s="175"/>
    </row>
    <row r="33" spans="2:5">
      <c r="B33" s="135"/>
      <c r="C33" s="135"/>
      <c r="D33" s="135"/>
      <c r="E33" s="175"/>
    </row>
    <row r="34" spans="2:5">
      <c r="B34" s="135"/>
      <c r="C34" s="135"/>
      <c r="D34" s="135"/>
      <c r="E34" s="175"/>
    </row>
    <row r="35" spans="2:5">
      <c r="B35" s="135"/>
      <c r="C35" s="135"/>
      <c r="D35" s="135"/>
      <c r="E35" s="175"/>
    </row>
    <row r="36" spans="2:5">
      <c r="B36" s="135"/>
      <c r="C36" s="135"/>
      <c r="D36" s="135"/>
      <c r="E36" s="175"/>
    </row>
    <row r="37" spans="2:5">
      <c r="B37" s="135"/>
      <c r="C37" s="135"/>
      <c r="D37" s="135"/>
      <c r="E37" s="175"/>
    </row>
    <row r="38" spans="2:5">
      <c r="B38" s="135"/>
      <c r="C38" s="135"/>
      <c r="D38" s="135"/>
      <c r="E38" s="175"/>
    </row>
    <row r="39" spans="2:5">
      <c r="B39" s="135"/>
      <c r="C39" s="135"/>
      <c r="D39" s="135"/>
      <c r="E39" s="175"/>
    </row>
    <row r="40" spans="2:5">
      <c r="B40" s="135"/>
      <c r="C40" s="135"/>
      <c r="D40" s="135"/>
      <c r="E40" s="175"/>
    </row>
    <row r="41" spans="2:5">
      <c r="B41" s="135"/>
      <c r="C41" s="135"/>
      <c r="D41" s="135"/>
      <c r="E41" s="175"/>
    </row>
    <row r="42" spans="2:5">
      <c r="B42" s="135"/>
      <c r="C42" s="135"/>
      <c r="D42" s="135"/>
      <c r="E42" s="175"/>
    </row>
    <row r="43" spans="2:5">
      <c r="B43" s="135"/>
      <c r="C43" s="135"/>
      <c r="D43" s="135"/>
      <c r="E43" s="175"/>
    </row>
    <row r="44" spans="2:5">
      <c r="B44" s="135"/>
      <c r="C44" s="135"/>
      <c r="D44" s="135"/>
      <c r="E44" s="175"/>
    </row>
    <row r="45" spans="2:5">
      <c r="B45" s="135"/>
      <c r="C45" s="135"/>
      <c r="D45" s="135"/>
      <c r="E45" s="175"/>
    </row>
    <row r="46" spans="2:5">
      <c r="B46" s="135"/>
      <c r="C46" s="135"/>
      <c r="D46" s="135"/>
      <c r="E46" s="175"/>
    </row>
    <row r="47" spans="2:5">
      <c r="B47" s="135"/>
      <c r="C47" s="135"/>
      <c r="D47" s="135"/>
      <c r="E47" s="175"/>
    </row>
    <row r="48" spans="2:5">
      <c r="B48" s="135"/>
      <c r="C48" s="135"/>
      <c r="D48" s="135"/>
      <c r="E48" s="175"/>
    </row>
    <row r="49" spans="2:5">
      <c r="B49" s="135"/>
      <c r="C49" s="135"/>
      <c r="D49" s="135"/>
      <c r="E49" s="175"/>
    </row>
    <row r="50" spans="2:5">
      <c r="B50" s="135"/>
      <c r="C50" s="135"/>
      <c r="D50" s="135"/>
      <c r="E50" s="175"/>
    </row>
    <row r="51" spans="2:5">
      <c r="B51" s="135"/>
      <c r="C51" s="135"/>
      <c r="D51" s="135"/>
      <c r="E51" s="175"/>
    </row>
    <row r="52" spans="2:5">
      <c r="B52" s="135"/>
      <c r="C52" s="135"/>
      <c r="D52" s="135"/>
      <c r="E52" s="175"/>
    </row>
    <row r="53" spans="2:5">
      <c r="B53" s="135"/>
      <c r="C53" s="135"/>
      <c r="D53" s="135"/>
      <c r="E53" s="175"/>
    </row>
    <row r="54" spans="2:5">
      <c r="B54" s="135"/>
      <c r="C54" s="135"/>
      <c r="D54" s="135"/>
      <c r="E54" s="175"/>
    </row>
    <row r="55" spans="2:5">
      <c r="B55" s="135"/>
      <c r="C55" s="135"/>
      <c r="D55" s="135"/>
      <c r="E55" s="175"/>
    </row>
    <row r="56" spans="2:5">
      <c r="B56" s="135"/>
      <c r="C56" s="135"/>
      <c r="D56" s="135"/>
      <c r="E56" s="175"/>
    </row>
    <row r="57" spans="2:5">
      <c r="B57" s="135"/>
      <c r="C57" s="135"/>
      <c r="D57" s="135"/>
      <c r="E57" s="175"/>
    </row>
    <row r="58" spans="2:5">
      <c r="B58" s="135"/>
      <c r="C58" s="135"/>
      <c r="D58" s="135"/>
      <c r="E58" s="175"/>
    </row>
    <row r="59" spans="2:5">
      <c r="B59" s="135"/>
      <c r="C59" s="135"/>
      <c r="D59" s="135"/>
      <c r="E59" s="175"/>
    </row>
    <row r="60" spans="2:5">
      <c r="B60" s="135"/>
      <c r="C60" s="135"/>
      <c r="D60" s="135"/>
      <c r="E60" s="175"/>
    </row>
    <row r="61" spans="2:5">
      <c r="B61" s="135"/>
      <c r="C61" s="135"/>
      <c r="D61" s="135"/>
      <c r="E61" s="175"/>
    </row>
    <row r="62" spans="2:5">
      <c r="B62" s="135"/>
      <c r="C62" s="135"/>
      <c r="D62" s="135"/>
      <c r="E62" s="175"/>
    </row>
    <row r="63" spans="2:5">
      <c r="B63" s="135"/>
      <c r="C63" s="135"/>
      <c r="D63" s="135"/>
      <c r="E63" s="175"/>
    </row>
    <row r="64" spans="2:5">
      <c r="B64" s="135"/>
      <c r="C64" s="135"/>
      <c r="D64" s="135"/>
      <c r="E64" s="175"/>
    </row>
    <row r="65" spans="2:5">
      <c r="B65" s="135"/>
      <c r="C65" s="135"/>
      <c r="D65" s="135"/>
      <c r="E65" s="175"/>
    </row>
    <row r="66" spans="2:5">
      <c r="B66" s="135"/>
      <c r="C66" s="135"/>
      <c r="D66" s="135"/>
      <c r="E66" s="175"/>
    </row>
    <row r="67" spans="2:5">
      <c r="B67" s="135"/>
      <c r="C67" s="135"/>
      <c r="D67" s="135"/>
      <c r="E67" s="175"/>
    </row>
    <row r="68" spans="2:5">
      <c r="B68" s="135"/>
      <c r="C68" s="135"/>
      <c r="D68" s="135"/>
      <c r="E68" s="175"/>
    </row>
    <row r="69" spans="2:5">
      <c r="B69" s="135"/>
      <c r="C69" s="135"/>
      <c r="E69" s="175"/>
    </row>
  </sheetData>
  <mergeCells count="10">
    <mergeCell ref="A26:E26"/>
    <mergeCell ref="F11:F12"/>
    <mergeCell ref="A10:E10"/>
    <mergeCell ref="A21:E21"/>
    <mergeCell ref="A13:E13"/>
    <mergeCell ref="F4:F5"/>
    <mergeCell ref="A1:E1"/>
    <mergeCell ref="A3:E3"/>
    <mergeCell ref="A6:E6"/>
    <mergeCell ref="A8:E8"/>
  </mergeCells>
  <dataValidations count="1">
    <dataValidation type="list" allowBlank="1" showInputMessage="1" showErrorMessage="1" sqref="A4" xr:uid="{00000000-0002-0000-0800-000000000000}">
      <formula1>BudgetLineNumbers</formula1>
    </dataValidation>
  </dataValidations>
  <hyperlinks>
    <hyperlink ref="F15" r:id="rId1" xr:uid="{00000000-0004-0000-0800-000002000000}"/>
    <hyperlink ref="F16" r:id="rId2" xr:uid="{00000000-0004-0000-0800-000003000000}"/>
    <hyperlink ref="F17" r:id="rId3" xr:uid="{00000000-0004-0000-0800-000004000000}"/>
    <hyperlink ref="F18" r:id="rId4" xr:uid="{00000000-0004-0000-0800-000005000000}"/>
    <hyperlink ref="F7" r:id="rId5" xr:uid="{00000000-0004-0000-0800-000008000000}"/>
    <hyperlink ref="F19" r:id="rId6" xr:uid="{00000000-0004-0000-0800-00000E000000}"/>
    <hyperlink ref="F20" r:id="rId7" xr:uid="{36489BEC-8155-4E98-8A69-9BB8520337FC}"/>
  </hyperlinks>
  <pageMargins left="0.25" right="0.25" top="0.5" bottom="0.5" header="0.3" footer="0.3"/>
  <pageSetup scale="85" orientation="landscape" horizontalDpi="4294967292" r:id="rId8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CCM-EN</vt:lpstr>
      <vt:lpstr>CCM-Lao</vt:lpstr>
      <vt:lpstr>Ex-Com</vt:lpstr>
      <vt:lpstr>OC</vt:lpstr>
      <vt:lpstr>PR-NPCO</vt:lpstr>
      <vt:lpstr>UNOPS</vt:lpstr>
      <vt:lpstr>National Programs</vt:lpstr>
      <vt:lpstr>Global Fund</vt:lpstr>
      <vt:lpstr>Other partnes</vt:lpstr>
      <vt:lpstr>CCM Secretariat</vt:lpstr>
      <vt:lpstr>'CCM Secretariat'!Print_Area</vt:lpstr>
      <vt:lpstr>'CCM-EN'!Print_Area</vt:lpstr>
      <vt:lpstr>'CCM-Lao'!Print_Area</vt:lpstr>
      <vt:lpstr>'Ex-Com'!Print_Area</vt:lpstr>
      <vt:lpstr>'National Programs'!Print_Area</vt:lpstr>
      <vt:lpstr>OC!Print_Area</vt:lpstr>
      <vt:lpstr>'PR-NPCO'!Print_Area</vt:lpstr>
      <vt:lpstr>UNOPS!Print_Area</vt:lpstr>
    </vt:vector>
  </TitlesOfParts>
  <Company>Office Black Edition - tum0r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</dc:creator>
  <cp:lastModifiedBy>HP</cp:lastModifiedBy>
  <cp:lastPrinted>2025-07-25T04:21:27Z</cp:lastPrinted>
  <dcterms:created xsi:type="dcterms:W3CDTF">2016-10-25T03:51:02Z</dcterms:created>
  <dcterms:modified xsi:type="dcterms:W3CDTF">2025-07-25T04:21:43Z</dcterms:modified>
</cp:coreProperties>
</file>