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1. CCM SECRETARIAT\22. Lao CCM and Partners Contact Information\2026\6. 16 June 2026\"/>
    </mc:Choice>
  </mc:AlternateContent>
  <xr:revisionPtr revIDLastSave="0" documentId="13_ncr:1_{26758567-CF9C-4D07-8B44-CAABFE239469}" xr6:coauthVersionLast="47" xr6:coauthVersionMax="47" xr10:uidLastSave="{00000000-0000-0000-0000-000000000000}"/>
  <bookViews>
    <workbookView xWindow="-108" yWindow="-108" windowWidth="23256" windowHeight="12576" firstSheet="2" activeTab="11" xr2:uid="{00000000-000D-0000-FFFF-FFFF00000000}"/>
  </bookViews>
  <sheets>
    <sheet name="CCM-EN" sheetId="1" r:id="rId1"/>
    <sheet name="CCM-Lao" sheetId="2" r:id="rId2"/>
    <sheet name="Ex-Com-Lao" sheetId="8" r:id="rId3"/>
    <sheet name="Ex-Com" sheetId="13" r:id="rId4"/>
    <sheet name="OC" sheetId="3" r:id="rId5"/>
    <sheet name="OC-Lao" sheetId="14" r:id="rId6"/>
    <sheet name="RMC" sheetId="12" r:id="rId7"/>
    <sheet name="RMC-Lao" sheetId="15" r:id="rId8"/>
    <sheet name="PR-NPCO" sheetId="5" r:id="rId9"/>
    <sheet name="UNOPS" sheetId="9" r:id="rId10"/>
    <sheet name="National Programs" sheetId="6" r:id="rId11"/>
    <sheet name="Global Fund" sheetId="11" r:id="rId12"/>
    <sheet name="Other partnes" sheetId="7" r:id="rId13"/>
    <sheet name="CCM Secretariat" sheetId="10" r:id="rId14"/>
  </sheets>
  <externalReferences>
    <externalReference r:id="rId15"/>
    <externalReference r:id="rId16"/>
    <externalReference r:id="rId17"/>
  </externalReferences>
  <definedNames>
    <definedName name="BudgetLineNumbers">'[1]Budget Lines'!$D$2:INDEX('[1]Budget Lines'!$D$2:$D$503,COUNT('[1]Budget Lines'!$D$2:$D$503,"?*"))</definedName>
    <definedName name="_xlnm.Print_Area" localSheetId="13">'CCM Secretariat'!$A$1:$E$9</definedName>
    <definedName name="_xlnm.Print_Area" localSheetId="0">'CCM-EN'!$A$1:$H$59</definedName>
    <definedName name="_xlnm.Print_Area" localSheetId="1">'CCM-Lao'!$A$1:$H$59</definedName>
    <definedName name="_xlnm.Print_Area" localSheetId="2">'Ex-Com-Lao'!$A$1:$H$8</definedName>
    <definedName name="_xlnm.Print_Area" localSheetId="10">'National Programs'!$A$1:$E$17</definedName>
    <definedName name="_xlnm.Print_Area" localSheetId="4">OC!$A$1:$F$22</definedName>
    <definedName name="_xlnm.Print_Area" localSheetId="5">'OC-Lao'!$A$1:$F$22</definedName>
    <definedName name="_xlnm.Print_Area" localSheetId="8">'PR-NPCO'!$A$1:$D$11</definedName>
    <definedName name="_xlnm.Print_Area" localSheetId="6">RMC!$A$1:$H$22</definedName>
    <definedName name="_xlnm.Print_Area" localSheetId="7">'RMC-Lao'!$A$1:$F$22</definedName>
    <definedName name="_xlnm.Print_Area" localSheetId="9">UNOPS!$A$1:$E$6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2" l="1"/>
  <c r="H44" i="2"/>
  <c r="B5" i="3"/>
  <c r="F5" i="2"/>
  <c r="F20" i="14"/>
  <c r="F19" i="14"/>
  <c r="F12" i="14"/>
  <c r="F6" i="14"/>
  <c r="F5" i="14"/>
  <c r="F4" i="14"/>
  <c r="F3" i="14"/>
  <c r="H5" i="2"/>
  <c r="F6" i="8"/>
  <c r="B4" i="13"/>
  <c r="C4" i="13"/>
  <c r="D4" i="13"/>
  <c r="F3" i="8"/>
  <c r="F5" i="13"/>
  <c r="D5" i="13"/>
  <c r="C5" i="13"/>
  <c r="B5" i="13"/>
  <c r="H4" i="13"/>
  <c r="F4" i="13"/>
  <c r="F3" i="13"/>
  <c r="D3" i="13"/>
  <c r="C3" i="13"/>
  <c r="B3" i="13"/>
  <c r="F6" i="3"/>
  <c r="F5" i="3"/>
  <c r="H4" i="8"/>
  <c r="D4" i="3"/>
  <c r="B12" i="3" l="1"/>
  <c r="F7" i="8"/>
  <c r="F5" i="8"/>
  <c r="F4" i="8"/>
  <c r="F19" i="2" l="1"/>
  <c r="F19" i="3"/>
  <c r="H9" i="2" l="1"/>
  <c r="F16" i="2"/>
  <c r="H17" i="2"/>
  <c r="F17" i="2"/>
  <c r="H58" i="2"/>
  <c r="H6" i="2"/>
  <c r="H7" i="2"/>
  <c r="H4" i="2"/>
  <c r="F4" i="2"/>
  <c r="F12" i="3"/>
  <c r="F3" i="3" l="1"/>
  <c r="H16" i="2"/>
  <c r="F4" i="3"/>
  <c r="F20" i="3" l="1"/>
  <c r="B6" i="3"/>
  <c r="H51" i="2"/>
  <c r="J3" i="2" l="1"/>
  <c r="F53" i="2" l="1"/>
  <c r="F45" i="2"/>
  <c r="F44" i="2"/>
  <c r="F34" i="2" l="1"/>
  <c r="F43" i="2"/>
  <c r="H42" i="2" l="1"/>
  <c r="H40" i="2"/>
  <c r="H41" i="2" l="1"/>
  <c r="F13" i="2"/>
  <c r="I3" i="2" l="1"/>
  <c r="F51" i="2" l="1"/>
  <c r="B19" i="3"/>
  <c r="H53" i="2"/>
  <c r="F18" i="2"/>
  <c r="H18" i="2"/>
  <c r="H50" i="2"/>
  <c r="H56" i="2"/>
  <c r="F59" i="2"/>
  <c r="F58" i="2"/>
  <c r="F56" i="2"/>
  <c r="F55" i="2"/>
  <c r="F52" i="2"/>
  <c r="F50" i="2"/>
  <c r="F48" i="2"/>
  <c r="F47" i="2"/>
  <c r="F46" i="2"/>
  <c r="F42" i="2"/>
  <c r="F41" i="2"/>
  <c r="F40" i="2"/>
  <c r="F39" i="2"/>
  <c r="F37" i="2"/>
  <c r="F36" i="2"/>
  <c r="F30" i="2"/>
  <c r="F29" i="2"/>
  <c r="F28" i="2"/>
  <c r="F27" i="2"/>
  <c r="F26" i="2"/>
  <c r="F25" i="2"/>
  <c r="F24" i="2"/>
  <c r="F23" i="2"/>
  <c r="F22" i="2"/>
  <c r="F21" i="2"/>
  <c r="F15" i="2"/>
  <c r="F14" i="2"/>
  <c r="F12" i="2"/>
  <c r="F11" i="2"/>
  <c r="F10" i="2"/>
  <c r="F9" i="2"/>
  <c r="F8" i="2"/>
  <c r="F33" i="2"/>
  <c r="H11" i="2"/>
  <c r="H10" i="2"/>
  <c r="H30" i="2"/>
  <c r="H23" i="2"/>
  <c r="E12" i="3"/>
  <c r="D12" i="3"/>
  <c r="C12" i="3"/>
  <c r="H28" i="2"/>
  <c r="E20" i="3"/>
  <c r="D20" i="3"/>
  <c r="C20" i="3"/>
  <c r="B20" i="3"/>
  <c r="C19" i="3"/>
  <c r="D19" i="3"/>
  <c r="B3" i="3"/>
  <c r="C6" i="3"/>
  <c r="H43" i="2"/>
  <c r="H12" i="2"/>
  <c r="H15" i="2"/>
  <c r="E4" i="3"/>
  <c r="C4" i="3"/>
  <c r="B4" i="3"/>
  <c r="H33" i="2"/>
  <c r="D6" i="3"/>
  <c r="C5" i="3"/>
  <c r="D5" i="3"/>
  <c r="E5" i="3"/>
  <c r="C3" i="3"/>
  <c r="D3" i="3"/>
  <c r="H59" i="2"/>
  <c r="H55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8" i="2"/>
  <c r="H14" i="2"/>
</calcChain>
</file>

<file path=xl/sharedStrings.xml><?xml version="1.0" encoding="utf-8"?>
<sst xmlns="http://schemas.openxmlformats.org/spreadsheetml/2006/main" count="1282" uniqueCount="703">
  <si>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</si>
  <si>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</si>
  <si>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</si>
  <si>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</si>
  <si>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</si>
  <si>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</si>
  <si>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</si>
  <si>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</si>
  <si>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</si>
  <si>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Ministry of Health</t>
  </si>
  <si>
    <t>Member</t>
  </si>
  <si>
    <t>Alternate</t>
  </si>
  <si>
    <t xml:space="preserve"> </t>
  </si>
  <si>
    <t xml:space="preserve">Ministry of Finance </t>
  </si>
  <si>
    <t>Lao Federation of Trade Unions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</si>
  <si>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</si>
  <si>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</si>
  <si>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</si>
  <si>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</si>
  <si>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</si>
  <si>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Lao Red Cross</t>
  </si>
  <si>
    <t>Civil Society Organization Sub-sector FBO (1 seats)</t>
  </si>
  <si>
    <t>Metta Dhamma Project</t>
  </si>
  <si>
    <t>Civil Society Organization Sub-sector KAP/PLWD (5 seats)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</si>
  <si>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</si>
  <si>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</si>
  <si>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Private Sub-Sector (1 seat)</t>
  </si>
  <si>
    <t>ກະຊວງສາທາລະນະສຸກ</t>
  </si>
  <si>
    <t>ໂຄງການເມດຕາທຳ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</si>
  <si>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</si>
  <si>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</si>
  <si>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</si>
  <si>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</si>
  <si>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</si>
  <si>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</si>
  <si>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</si>
  <si>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</si>
  <si>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</si>
  <si>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</si>
  <si>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</si>
  <si>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</si>
  <si>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</si>
  <si>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</si>
  <si>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</si>
  <si>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Chair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</si>
  <si>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</si>
  <si>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</si>
  <si>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</si>
  <si>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</si>
  <si>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</si>
  <si>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</si>
  <si>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</si>
  <si>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</si>
  <si>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</si>
  <si>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>Names &amp; surname</t>
  </si>
  <si>
    <t>E-mail</t>
  </si>
  <si>
    <t>National Tuberculosis Center (NTC)</t>
  </si>
  <si>
    <t>Director</t>
  </si>
  <si>
    <t xml:space="preserve">Mr. Viengakhone Souriyo </t>
  </si>
  <si>
    <t>Mr. Santi Douangpraseuth</t>
  </si>
  <si>
    <t>Chairman</t>
  </si>
  <si>
    <t xml:space="preserve">Dr. Jacques Sebert </t>
  </si>
  <si>
    <t>TA for TB</t>
  </si>
  <si>
    <t>Centre for Malaria Parasitology and Entomology (CMPE)</t>
  </si>
  <si>
    <t>Mr. Garrett Young</t>
  </si>
  <si>
    <t>Centre for HIV/AIDS and STI (CHAS)</t>
  </si>
  <si>
    <t xml:space="preserve">Government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</si>
  <si>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</si>
  <si>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Team Leader</t>
  </si>
  <si>
    <t>PricewaterhouseCoopers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</si>
  <si>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</si>
  <si>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</si>
  <si>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</si>
  <si>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</si>
  <si>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Dr. Attila Molnar</t>
  </si>
  <si>
    <t>LIST OF EX-COM MEMBERS, LAO PDR</t>
  </si>
  <si>
    <t>RMC Chair</t>
  </si>
  <si>
    <t>ກະຊວງການເງິນ</t>
  </si>
  <si>
    <t>Alternate - E-mail</t>
  </si>
  <si>
    <t>Cabinet, Ministry of Health</t>
  </si>
  <si>
    <t>Academic and Research Sub-sector (1 seat)</t>
  </si>
  <si>
    <t>Non-Governmental Sector (11 seats)</t>
  </si>
  <si>
    <t>Dr. Somchanh Thounsavath</t>
  </si>
  <si>
    <t>Dr. Khampheng
Phongluxa</t>
  </si>
  <si>
    <t>Executive Management Committee:</t>
  </si>
  <si>
    <t>Ms. Kongseng Khamsyvoravong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</si>
  <si>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</si>
  <si>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</si>
  <si>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Secretary to Vice-Minister</t>
  </si>
  <si>
    <t>CCM SECRETARIAT GFATM</t>
  </si>
  <si>
    <t xml:space="preserve">Organizations/
Ministries </t>
  </si>
  <si>
    <t xml:space="preserve">CCM Secretariat </t>
  </si>
  <si>
    <t>Mr. Budhsalee Rattana</t>
  </si>
  <si>
    <t>Email</t>
  </si>
  <si>
    <t>Deputy Country Director</t>
  </si>
  <si>
    <t>Executive Director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</si>
  <si>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</si>
  <si>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</si>
  <si>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</si>
  <si>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</si>
  <si>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</si>
  <si>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</si>
  <si>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</si>
  <si>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>Administrative and Accounting Officer</t>
  </si>
  <si>
    <t>World Bank</t>
  </si>
  <si>
    <t>ສະມາຊິກສໍາຮອງ</t>
  </si>
  <si>
    <t>Entry Date to CCM</t>
  </si>
  <si>
    <t xml:space="preserve">Departure Date </t>
  </si>
  <si>
    <t>ວັນທີເຂົ້າເປັນສະມາຊິກ</t>
  </si>
  <si>
    <t>ວັນທີອອກ</t>
  </si>
  <si>
    <t>National Programs</t>
  </si>
  <si>
    <t>Lao Tropical and Public Health Institute</t>
  </si>
  <si>
    <t>Health Poverty Action</t>
  </si>
  <si>
    <t xml:space="preserve">Country Director </t>
  </si>
  <si>
    <t>dembechm@who.int</t>
  </si>
  <si>
    <t>Ms Rocío López</t>
  </si>
  <si>
    <t>lopezr@who.int</t>
  </si>
  <si>
    <t>Programme Assistant</t>
  </si>
  <si>
    <t>soph@who.int</t>
  </si>
  <si>
    <t>tekv@who.int</t>
  </si>
  <si>
    <t>Deputy Direcor</t>
  </si>
  <si>
    <t>Clinton Health Access Initiative (CHAI)</t>
  </si>
  <si>
    <t>Community Health and Inclusion Association
(CHIAs)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</si>
  <si>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</si>
  <si>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</si>
  <si>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</si>
  <si>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</si>
  <si>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</si>
  <si>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</si>
  <si>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</si>
  <si>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</si>
  <si>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</si>
  <si>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ຫົວໜ້າຫ້ອງການປະຈໍາສປປລາວ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</si>
  <si>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</si>
  <si>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</si>
  <si>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</si>
  <si>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ທ່ານ ນາງ ສອນນາລີ ພານຸວົງ</t>
  </si>
  <si>
    <t>Mrs. Sonenaly Phanouvong</t>
  </si>
  <si>
    <t>Humanity &amp; Inclusion in Lao PDR</t>
  </si>
  <si>
    <t>r.carabain@hi.org</t>
  </si>
  <si>
    <t>Health Office Director</t>
  </si>
  <si>
    <t>United States Agency for International Development,
Laos Country Representative Post (USAID LCRP)</t>
  </si>
  <si>
    <t xml:space="preserve">Core Staff </t>
  </si>
  <si>
    <t xml:space="preserve">Coordinator and Finance Officer </t>
  </si>
  <si>
    <t xml:space="preserve">Part-time Staff </t>
  </si>
  <si>
    <t>tvixaysouk@usaid.gov</t>
  </si>
  <si>
    <t>USAID</t>
  </si>
  <si>
    <t>Mr. Thipphasone Vixaysouk</t>
  </si>
  <si>
    <t>Programme Management Office (PRMO) Specialist - Finance.
Principal Recipient for The GFATM 
UNOPS Asian Region, Vientiane, Lao PDR</t>
  </si>
  <si>
    <t>Global Fund Country Team</t>
  </si>
  <si>
    <t>Global Fund</t>
  </si>
  <si>
    <t>Ms. Deepanjali Sapkota</t>
  </si>
  <si>
    <t>Mr. Roger Pore (LA)</t>
  </si>
  <si>
    <t>Mr. Reinier Carabain</t>
  </si>
  <si>
    <t xml:space="preserve">Ms. Izaskun Gaviria
</t>
  </si>
  <si>
    <t>Global Fund CCM Hub</t>
  </si>
  <si>
    <t>Associate Specialist
CCM Hub
Grant Portfolio Solutions &amp; Support</t>
  </si>
  <si>
    <t>astern@usaid.gov</t>
  </si>
  <si>
    <t xml:space="preserve">Mr. Aaron Michael Stern
</t>
  </si>
  <si>
    <t>Dr. Souphon Sayavong</t>
  </si>
  <si>
    <t>Promotion of Family Health Association (PFHA)</t>
  </si>
  <si>
    <t>ພະນັກງານລົງພື້ນທີ່ຊຸມຊົມວັນນະໂລກ</t>
  </si>
  <si>
    <t>ສະມາຄົມສົ່ງເສີມສຸຂະພາບຄອບຄົວ</t>
  </si>
  <si>
    <t xml:space="preserve"> Dr. Keobouphaphone Chindavongsa</t>
  </si>
  <si>
    <t>Dr. Boualam Khamlome</t>
  </si>
  <si>
    <t>Dr. Chanthalone Khamkong</t>
  </si>
  <si>
    <t>Chief of Admin</t>
  </si>
  <si>
    <t xml:space="preserve">Ms. Oulayvanh Chanthavong
</t>
  </si>
  <si>
    <t>Fund Portfolio Manager
South East Asia Team
Grant Management Division</t>
  </si>
  <si>
    <t>Senior Fund Portfolio Manager
High Impact Asia Team
Grant Management Division</t>
  </si>
  <si>
    <t>National Tuberculosis Control Center</t>
  </si>
  <si>
    <t>Deputy Director</t>
  </si>
  <si>
    <t>Dr. Thet Lynn</t>
  </si>
  <si>
    <t>Ms. Banthida Komphasouk</t>
  </si>
  <si>
    <t>PEPFAR Laos USAID</t>
  </si>
  <si>
    <t>Dr. Xaymounvong Douangchanh</t>
  </si>
  <si>
    <t>PEPFAR Laos US CDC</t>
  </si>
  <si>
    <t xml:space="preserve"> bkomphasouk@usaid.gov</t>
  </si>
  <si>
    <t>xcf0@cdc.gov</t>
  </si>
  <si>
    <t>gibbsh@who.int</t>
  </si>
  <si>
    <t xml:space="preserve">Strategic Information Officer
</t>
  </si>
  <si>
    <t>Project Management Specialist (Health &amp; Disabilities)</t>
  </si>
  <si>
    <t>Dr. Min Min Zin</t>
  </si>
  <si>
    <t xml:space="preserve"> Program Manager (Program, M&amp;E).
Principal Recipient for The GFATM 
UNOPS Asian Region, Vientiane, Lao PDR</t>
  </si>
  <si>
    <t xml:space="preserve">Ms. Miriam Léal
</t>
  </si>
  <si>
    <t>Associate Specialist, CCM Evolution and Change Coordinator,
CCM Hub
Grant Management Division</t>
  </si>
  <si>
    <t>Ms. Farah Sayegh</t>
  </si>
  <si>
    <t xml:space="preserve">AttilaM@unops.org
farahsa@unops.org
kongsengk@unops.org
minz@unops.org
</t>
  </si>
  <si>
    <t>Dr. Chansaly Phommavong</t>
  </si>
  <si>
    <t>Dr. Bouathong Simmanovong</t>
  </si>
  <si>
    <t>Mr. Vitra Tek</t>
  </si>
  <si>
    <t>Mr. Souksakhone Seebuathong</t>
  </si>
  <si>
    <t>Center for HIV AIDS and STI (CHAS)</t>
  </si>
  <si>
    <t>Sophavanh Thitsy</t>
  </si>
  <si>
    <t xml:space="preserve"> sthitsy@worldbankgroup.org</t>
  </si>
  <si>
    <t>Chindavanh Vongsaly</t>
  </si>
  <si>
    <t xml:space="preserve"> cvongsaly@worldbank.org</t>
  </si>
  <si>
    <t xml:space="preserve"> vnanthana@worldbank.org</t>
  </si>
  <si>
    <t>Vatthana Nanthana</t>
  </si>
  <si>
    <t>asoukhaseum@worldbank.org</t>
  </si>
  <si>
    <t>Worl Bank</t>
  </si>
  <si>
    <t>Anita Soukhaseum</t>
  </si>
  <si>
    <t xml:space="preserve">Country Director
</t>
  </si>
  <si>
    <t>UNAIDS Cambodia, Lao PDR and Malaysia</t>
  </si>
  <si>
    <t>Dr. Ketmany Chanthakoummane</t>
  </si>
  <si>
    <t>ອົງການກາເເດງລາວ</t>
  </si>
  <si>
    <t>Associate</t>
  </si>
  <si>
    <t>Ms. Phakny SO</t>
  </si>
  <si>
    <t>ums@who.int</t>
  </si>
  <si>
    <t>Associate Specialist, CCM Hub
Grant Portfolio Solutions and Support
Grant Management Division</t>
  </si>
  <si>
    <t>Ms. Jaroslava Sen Miskufova</t>
  </si>
  <si>
    <t>Mr. Harry Gibbs</t>
  </si>
  <si>
    <t>RSC Chair</t>
  </si>
  <si>
    <t>arjen@tropmedres.ac</t>
  </si>
  <si>
    <t xml:space="preserve">Prof. Arjen M. Dondorp
</t>
  </si>
  <si>
    <t xml:space="preserve">Mr. Matteo Dembech
</t>
  </si>
  <si>
    <t>Ms. Sophon Um</t>
  </si>
  <si>
    <t>Dr. Bounleuth Vilayhong</t>
  </si>
  <si>
    <t>Health Policy Officer</t>
  </si>
  <si>
    <t xml:space="preserve">Dr. Lattanavanh Sadettanh </t>
  </si>
  <si>
    <t>Deputy Director General of Department of Planning and Finance (DPF), MOH</t>
  </si>
  <si>
    <t>Ms. Carol Mortensen</t>
  </si>
  <si>
    <t xml:space="preserve">Plan International Laos </t>
  </si>
  <si>
    <t>ອົງການເເພລນສາກົນ</t>
  </si>
  <si>
    <t>Tel:     (856 21) 453586
Fax:    (856 21) 
Mobile: +8562059426262 
E-mail: kp.phinh@gmail.com</t>
  </si>
  <si>
    <t>ທ່ານ ນາງ ສາຍປານີ ສົມຊະນິດ</t>
  </si>
  <si>
    <t>Dr. Khamphet Phouminh</t>
  </si>
  <si>
    <t>Ms. Saypany Somsanith</t>
  </si>
  <si>
    <t>OC Chair</t>
  </si>
  <si>
    <t>Ms. Donekham Inthavong</t>
  </si>
  <si>
    <t>Dr. Sakhone Suthepmany</t>
  </si>
  <si>
    <t>Principal Recipient (PR-NPCO)</t>
  </si>
  <si>
    <t xml:space="preserve">NCLE </t>
  </si>
  <si>
    <t>Dr. Bouaphanh Khamphaphongphane</t>
  </si>
  <si>
    <t>National Center for Laboratory and Epidemiology (NCLE),</t>
  </si>
  <si>
    <t>Dr. Silvia Morgoci</t>
  </si>
  <si>
    <t xml:space="preserve">Jan Cornelis de Jong (KH) </t>
  </si>
  <si>
    <t>jan.dejong@pwc.com
roger.b.pore@pwc.com</t>
  </si>
  <si>
    <t>Ms. Miyako KOBAYASHI</t>
  </si>
  <si>
    <t>Embassy of the Grand-Duchy of Luxembourg in Laos</t>
  </si>
  <si>
    <t>Mr. Frank Peiffer</t>
  </si>
  <si>
    <t>Development Cooperation Officer</t>
  </si>
  <si>
    <t>ທ່ານ ປອ.ດຣ ພອນປະດິດ ສັງໄຊຍະລາດ</t>
  </si>
  <si>
    <t>Mr. Anong Phetsada</t>
  </si>
  <si>
    <t>Oversight and Transition Officer</t>
  </si>
  <si>
    <t xml:space="preserve">Dr. Boaulay Norchaleun </t>
  </si>
  <si>
    <t>Dr. Viengsakhone Louangpradith</t>
  </si>
  <si>
    <t>Mrs. Kayt Erdahl</t>
  </si>
  <si>
    <t>17/12/2024</t>
  </si>
  <si>
    <t>Epidemiologist</t>
  </si>
  <si>
    <t>Ms. Patricia Ongpin,</t>
  </si>
  <si>
    <t>Dr Rita Reyburn</t>
  </si>
  <si>
    <t>Ms. Roselyne Souvannakane</t>
  </si>
  <si>
    <t>Ms. Victoria Jhong Chung</t>
  </si>
  <si>
    <t>Emails</t>
  </si>
  <si>
    <t>Assoc Prof. Dr. Chanthanom Manithip</t>
  </si>
  <si>
    <t>ທ່ານ ຮສ ປອ ດຣ ນາງ ຈັນຖະໜອມ ມະນີທິບ</t>
  </si>
  <si>
    <t>ຮອງປະທານອົງການກາເເດງລາວ</t>
  </si>
  <si>
    <t>ສະມາຊິກ</t>
  </si>
  <si>
    <t>Dr. Phonepadith Xangsayarath</t>
  </si>
  <si>
    <t>Director General of Department of Communicable Disease Control</t>
  </si>
  <si>
    <t xml:space="preserve">Ms. Valy Eloïse </t>
  </si>
  <si>
    <t>Office: (856 21) 
Mobile: (856 20) 55669665
E-mail: saypany_111@yahoo.com</t>
  </si>
  <si>
    <t>Office: (856 21) 021 316253
Mobile: (856 20) 020 22232208
E-mail:  sonenalybkk@gmail.com</t>
  </si>
  <si>
    <t>Office: (856 21)
Mobile: (856 20) 9405 9615
E-mail: eloise.valy@diplomatie.gouv.fr</t>
  </si>
  <si>
    <t>Office: (856 21) 487 135; 487 000
Mobile: (856 20) 
E-mail:  kerdahl@usaid.gov
             tvixaysouk@usaid.gov 
xcf0@cdc.gov
bkomphasouk@usaid.gov</t>
  </si>
  <si>
    <t>Office:  (856 21) 
Mobile: (856 20)
E-mail:  frank.peiffer@mae.etat.lu</t>
  </si>
  <si>
    <t>Offce: (856 21) 
Mobile: (856 20) 9243 5772
E-mail: silvia.morgoci@luxdev.lu</t>
  </si>
  <si>
    <t xml:space="preserve">Office: (856 21)
Mobile: (856 20) 55683155
E-mail: souphon.laopfha@gmail.com </t>
  </si>
  <si>
    <t>Office: (856 21) 21216610
Mobile: (856 20) 99954946
E-mail: Manithipchanthanom@gmail.com</t>
  </si>
  <si>
    <t>Office: (856 21) 
Mobile: (856 20) 97497698
E-mail: T.Lynn@healthpovertyaction.org</t>
  </si>
  <si>
    <t>Office: (856 21)
Mobile: (856 20) 59075377
E-mail: Carol.Mortensen@plan-international.org</t>
  </si>
  <si>
    <t>Office:  (856 21) 
Mobile: (856 20) 5594 9082
E-mail:  phongluxakhampheng@gmail.com</t>
  </si>
  <si>
    <t>Offce:  (856 21) 
Mobile: (856 20)55707344
E-mail:  ketmany2001@yahoo.com</t>
  </si>
  <si>
    <t>Office: (856 21) 
Mobile: (856 20) 58858878
E-mail:phonepadithxangsayarath@gmail.com</t>
  </si>
  <si>
    <t xml:space="preserve">Office:    (856 30) 517 4872
Mobile: (856 21) 56741343
E-mail: gyoung@clintonhealthaccess.org </t>
  </si>
  <si>
    <t>Office:    (856 30) 
Mobile: (856 20) 
E-mail: atracy@clintonhealthaccess.org</t>
  </si>
  <si>
    <t>Office:    (856 21) 214 011
Mobile:   (856 20) 55663579
E-mail: moviengsakhone@yahoo.com</t>
  </si>
  <si>
    <t>Offcie:    (856 21) 214 011
Mobile:   (856 20) 5588 5395
E-mail: jecthcd@yahoo.com</t>
  </si>
  <si>
    <t>Office:    (856 21) 
Mobile: (856 20) 
E-mail: reyburnr@who.int</t>
  </si>
  <si>
    <t>Office: (856 21) 315820
Mobile: (856 20) 55509881
E-mail: armstrongt@who.int</t>
  </si>
  <si>
    <t xml:space="preserve">Ms. Bounta Sypaseuth
</t>
  </si>
  <si>
    <t>Mr. Anousack Manivanh</t>
  </si>
  <si>
    <t>Office: (856 21)
Mobile: (856 20)
E-mail:  maricpd2024@gmail.com</t>
  </si>
  <si>
    <t>Ms. Mari Nagai</t>
  </si>
  <si>
    <t>Health Policy Advisor</t>
  </si>
  <si>
    <t>Ms. Vanmany Dittaphong</t>
  </si>
  <si>
    <t>Office: (856 21) 316325
Mobile: (856 20) 020 76688729
E-mail: vanmany79@yahoo.com</t>
  </si>
  <si>
    <t>ທ່ານ ນາງ ວັນມະນີ ດິດຕະພົງ</t>
  </si>
  <si>
    <t>ທ່ານ ນາງ ບຸນຕາ ສີປະເສີດ</t>
  </si>
  <si>
    <t>ທ່ານ ອານຸສັກ ມະນີວັນ</t>
  </si>
  <si>
    <t>Mr. Airnoy Sayavongsa</t>
  </si>
  <si>
    <t>Peer to Peer consultant</t>
  </si>
  <si>
    <t>APL+</t>
  </si>
  <si>
    <t>Ms. Lodchana Phanthavong</t>
  </si>
  <si>
    <t>Mr. Amphone Phomphibanh</t>
  </si>
  <si>
    <t>Project Coordinator</t>
  </si>
  <si>
    <t>Mr. Anousone Phetvixay</t>
  </si>
  <si>
    <t>Ms. Buakham Sithavong</t>
  </si>
  <si>
    <t>Ms. Khunthalee Viennasai</t>
  </si>
  <si>
    <t>Youth Network Manager</t>
  </si>
  <si>
    <t>Promotion of Family Health Associate (PFHA)</t>
  </si>
  <si>
    <t>Office: (856 21) 
Mobile: +85620-77730009
E-mail:   Khunthalee.laopfha@gmail.com</t>
  </si>
  <si>
    <t>Office: (856 21) 
Mobile: (856 20) 55744883
E-mail: bounthavysayavong@gmail.com.</t>
  </si>
  <si>
    <t xml:space="preserve">Office: (856 21) 
Mobile: (856 20) 54913747
E-mail: Lodchana.ptv6@gmail.com  </t>
  </si>
  <si>
    <t xml:space="preserve">Office: (856 21) 
Mobile: (856 20) 55855350
E-mail: Amphone.chiaslaos@gmail.com  </t>
  </si>
  <si>
    <t xml:space="preserve">Office: (856 21) 
Mobile: (856 20) 78885288
E-mail:  anousone.pvx@gmail.com </t>
  </si>
  <si>
    <t xml:space="preserve">Office: (856 30) 5011871 
Mobile: (856 20) 55287571
E-mail:  bouakham.sythavong@gmail.com </t>
  </si>
  <si>
    <t>HIV-CHIAs</t>
  </si>
  <si>
    <t>Malaria-CHIAs</t>
  </si>
  <si>
    <t>Mr.  Thonsavanh Phimmaneevong</t>
  </si>
  <si>
    <t>District Facilitator</t>
  </si>
  <si>
    <t>District Coordinator</t>
  </si>
  <si>
    <t>Ms. Khampheo Mueangchanh</t>
  </si>
  <si>
    <t>Office: (856 21) 
Mobile: +85620-56454519
E-mail:  Thonsavanh.PMNV@gmail.com</t>
  </si>
  <si>
    <t xml:space="preserve">Office: (856 21) 
Mobile: +85620-55668770
E-mail:  Pheomch@gmail.com </t>
  </si>
  <si>
    <t>Field Work Officer</t>
  </si>
  <si>
    <t>TB-CHIAs</t>
  </si>
  <si>
    <t xml:space="preserve">Office: (856 21) 
Mobile: +85620-98444348
E-mail: manyk5594@gmail.com  </t>
  </si>
  <si>
    <t>Dr. Kaviphone Southy</t>
  </si>
  <si>
    <t>Consultant</t>
  </si>
  <si>
    <t xml:space="preserve">HuamChai Phattana Lao Foundation </t>
  </si>
  <si>
    <t xml:space="preserve">Office: (856 21) 
Mobile: +85620-55615941
E-mail: southy_lrc@yahoo.com  </t>
  </si>
  <si>
    <t>ທ່ານ ນາງ ຂັນທະລີ ວຽນນະໃສ</t>
  </si>
  <si>
    <t>ຜູ້ຈັດການເຄືອຂ່າຍໄວໜຸ່ມ</t>
  </si>
  <si>
    <t>Association for the Development and Promotion of Women's Leadership (ADPWL) 
FSW-Youth</t>
  </si>
  <si>
    <t>ສະມາຄົມການພັດທະນາ ເເລະ ສົ່ງເສີມການເປັນຜູ້ນໍາເເມ່ຍິງ(ສພສຍ) 
FSW-Youth</t>
  </si>
  <si>
    <t>ທ່ານ ອໍາພອນ ພົມພິບັນ</t>
  </si>
  <si>
    <t>ຜູ້ປະສານງານໂຄງການ</t>
  </si>
  <si>
    <t>ສະມາຄົມສຸຂະພາບຊຸມຊົນ ເເລະ ການມີສ່ວນຮ່ວມ (HIV-CHIAs)</t>
  </si>
  <si>
    <t>ທ່ານ ອານຸສອນ ເພັດວິໄຊ</t>
  </si>
  <si>
    <t>ທ່ານ ເເອນ້ອຍ ໄຊຍະວົງສາ</t>
  </si>
  <si>
    <t>ທີ່ປຶກສາ ເພື່ອນສອນເພື່ອນ</t>
  </si>
  <si>
    <t>ທ່ານ ຄໍາມະນີ ທ່ຽງຈາທະວິໄລ</t>
  </si>
  <si>
    <t>ສະມາຄົມສຸຂະພາບຊຸມຊົນ ເເລະ ການມີສ່ວນຮ່ວມ (TB-CHIAs)</t>
  </si>
  <si>
    <t>ມູນນິທິຮ່ວມໃຈພັດທະນາລາວ</t>
  </si>
  <si>
    <t xml:space="preserve">ທີ່ປຶກສາ </t>
  </si>
  <si>
    <t>ທ່ານ ດຣ. ກາວິພອນ ສຸດທິ</t>
  </si>
  <si>
    <t>ທ່ານ ໂທນສະຫວັນ ພິມມະນີວົງ</t>
  </si>
  <si>
    <t>ຜູ້ອໍານວຍຄວາມສະດວກຂັ້ນເມືອງ</t>
  </si>
  <si>
    <t>ຜູ້ປະສານງານຂັ້ນເມືອງ</t>
  </si>
  <si>
    <t>ສະມາຄົມສຸຂະພາບຊຸມຊົນ ເເລະ ການມີສ່ວນຮ່ວມ (Malaria-CHIAs)</t>
  </si>
  <si>
    <t>ທ່ານ ນາງ ຄໍາເເພວ ເມືອງຈັນ</t>
  </si>
  <si>
    <t>Office:    (856 21) 
Mob: (856 20)
E-mail:  frank.peiffer@mae.etat.lu</t>
  </si>
  <si>
    <t>Office:    (856 21) 85523219340 
Mobile: (856 20) +855 1299 0645
E-mail:  ongpinP@unaids.org</t>
  </si>
  <si>
    <t xml:space="preserve">ndonekham@gmail.com
sakhone_sntc@yahoo.com
khamphetphoumin@yahoo.com
 </t>
  </si>
  <si>
    <t>Deputy Chief, Surveillance and Evaluation Unit</t>
  </si>
  <si>
    <t>HIV/TB/Malaria Program Partners</t>
  </si>
  <si>
    <t>Office:     
Mobile:  
E-mail: Victoria.JhongChung@theglobalfund.org</t>
  </si>
  <si>
    <t>Office:     
Mobile:  
E-mail: Izaskun.Gaviria@theglobalfund.org</t>
  </si>
  <si>
    <t>Office:     
Mobile:  
E-mail: Roselyne.Souvannakane@theglobalfund.org</t>
  </si>
  <si>
    <t>Office:     
Mobile:    
E-mail: deepanjali.sapkota@theglobalfund.org</t>
  </si>
  <si>
    <t>Office:     
Mobile:   
E-mail: MiriamInez.Leal@theglobalfund.org</t>
  </si>
  <si>
    <t xml:space="preserve">Office:   +41587911324
Mobile: +41797176706
E-mail: jaroslava.senmiskufova@theglobalfund.org
 </t>
  </si>
  <si>
    <t>Dr. Daovieng Douangvichit</t>
  </si>
  <si>
    <t>Office: (856 21) 
Mobile: (856 20) 55605280
E-mail: hansaadm2019@gmail.com</t>
  </si>
  <si>
    <t>Office: (856 21) 
Mobile:   +95-9-43176394
E-mail: AttilaM@unops.org</t>
  </si>
  <si>
    <t>Office: (856 21) 
Mobile:   (856 20) 
E-mail: farahsa@unops.org</t>
  </si>
  <si>
    <t>Office: (856 21) 
Mobile: (856 20) 55282955
E-mail: kongsengk@unops.org</t>
  </si>
  <si>
    <t>Office: (856 21) 
Mobile: (856 20) 
E-mail: minz@unops.org</t>
  </si>
  <si>
    <t xml:space="preserve">Ms. Choulaphone Sayasene
</t>
  </si>
  <si>
    <t>Mob: (856 20) 54466455
E-mail: noksayasene@gmail.com</t>
  </si>
  <si>
    <t>Office:   (856 21) 414259, 452854
Mobile: (856 20) 77706052
E-mail: sebertj@who.int</t>
  </si>
  <si>
    <t xml:space="preserve">Office:     (856 21) 351728
Mobile:   (856 20) 22022020
E-mail: santi.residence@gmail.com </t>
  </si>
  <si>
    <t>Office:     (856 21) 414812
Mobile:   (856 20) 93209733
E-mail: chiaslaos@gmail.com</t>
  </si>
  <si>
    <t>Office:    (856 30) 
Mobile: (856 21) 
E-mail: boualayn@yahoo.com</t>
  </si>
  <si>
    <t>Office:    (856 30) 
Mobile: (856 21) 
E-mail: bkhamphaphongphane@gmail.com</t>
  </si>
  <si>
    <t>Office:   (856 21) 315500, 354015
Mobile: (856 20) 22083339
E-mail: chanvilay@gmail.com</t>
  </si>
  <si>
    <t>Office:   (856 21) 315500, 354015
Mobile: (856 20) 22664599
E-mail: sadettanh@gmail.com</t>
  </si>
  <si>
    <t>Office:   (856 21) 315500, 354015
Mobile: (856 20) 22203451
E-mail: vilayhongbl@yahoo.co.th</t>
  </si>
  <si>
    <t>Office:   (856 21) 315500, 354015
Mobile: (856 20) 55602726
E-mail: bsimanovong@yahoo.com.au</t>
  </si>
  <si>
    <t>Office:   (856 21) 
Mobile: (856 20) 
E-mail: chinda07@gmail.com</t>
  </si>
  <si>
    <t>Office:   (856 21) 
Mobile: (856 20) 58995545
E-mail: lone.khamkong@gmail.com</t>
  </si>
  <si>
    <t>Office:   (856 21) 
Mobile: (856 20) 58249269
E-mail: drboualamkhamlome@gmail.com</t>
  </si>
  <si>
    <t>Office:   (856 21) 414259, 452854
Mobile: (856 20) 55499745
E-mail: khamphetphoumin@yahoo.com</t>
  </si>
  <si>
    <t>Office:   (856 21) 414259, 452854
Mobile: (856 20) 22244636
E-mail: sakhone_sntc@yahoo.com</t>
  </si>
  <si>
    <t>Office:   (856 21) 414259, 452854
Mobile: (856 20) 57733838
E-mail: ndonekham@gmail.com</t>
  </si>
  <si>
    <t>Program Officer South East Asia
AELAC Grant Management</t>
  </si>
  <si>
    <t>Fund Portfolio Analyst South and East Asia Team
Asia, Europe, Latin America &amp; the Caribbean Department.</t>
  </si>
  <si>
    <t>Office:    (856-21) 412 110
Mobile:  (856 20) 59 411 673
E-mail: r.carabain@hi.org</t>
  </si>
  <si>
    <t>PwC | CPA,LCPAA</t>
  </si>
  <si>
    <t>Office: (856 21) 
Mobile:  +855 12 804515
E-mail: jan.dejong@pwc.com</t>
  </si>
  <si>
    <t>Office: (856 21) 
Mobile: (856 20) 78998983
Email: roger.b.pore@pwc.com</t>
  </si>
  <si>
    <t>Office: (856 21) 
Mobile: +855 (0)12- 975 500
Email: arjen@tropmedres.ac</t>
  </si>
  <si>
    <t xml:space="preserve">Office: (856 21) 
Mobile: +855 (0)12- 975 500
Email: dembechm@who.int </t>
  </si>
  <si>
    <t>Office: (856 21) 
Mobile: +855 (0)
Email: lopezr@who.int</t>
  </si>
  <si>
    <t>Office: (856 21) 
Mobile: +855 (0)
Email: soph@who.int</t>
  </si>
  <si>
    <t>Office: (856 21) 
Mobile: +855 (0)
Email: tekv@who.int</t>
  </si>
  <si>
    <t>Office: (856 21) 
Mobile/whatsapp: +447510163609
Email: gibbsh@who.int</t>
  </si>
  <si>
    <t>Office: (856 21) 
Mobile: +855 (0) 23 216 610
Email: ums@who.int</t>
  </si>
  <si>
    <t>Office:  (856 21) 
Mobile: (856 20) 
E-mail: astern@usaid.gov</t>
  </si>
  <si>
    <t>Office: (856 21) 487 000
Mobile:  (856 20) 5553 7709
E-mail: tvixaysouk@usaid.gov</t>
  </si>
  <si>
    <t>Office:   (856 21) 
Mobile:  (856 20) 
E-mail: xcf0@cdc.gov</t>
  </si>
  <si>
    <t>Office:   (856 21) 
Mobile:  (856 20) 
E-mail:  bkomphasouk@usaid.gov</t>
  </si>
  <si>
    <t>Office:   (856 21)   
Mobile:  (856 20) 
E-mail:  sthitsy@worldbankgroup.org</t>
  </si>
  <si>
    <t>Offce:  (856 21) 
Mobile:  (856 20) 
E-mail:  cvongsaly@worldbank.org</t>
  </si>
  <si>
    <t>Office:    (856 21) 
Mobile:  (856 20) 
E-mail: vnanthana@worldbank.org</t>
  </si>
  <si>
    <t>Office:    (856 21) 
Mobile:  (856 20) 
E-mail:   asoukhaseum@worldbank.org</t>
  </si>
  <si>
    <t>Office:  (856 21) 254546
Mobile: (856 20) 
E-mail: ddaovieng3@gmail.com</t>
  </si>
  <si>
    <t>Office: (856 21) 254546
Mobile: (856 20) 76962499
E-mail:   anong_bruce@hotmail.com</t>
  </si>
  <si>
    <t xml:space="preserve">Office: (856 21) 254546
Mobile: (856 20) 54936394
E-mail:   budhsalee@gmail.com
             ccmsec.laos@gmail.com </t>
  </si>
  <si>
    <t>Office: (856 21) 254 546
Mobile: (856 20) 52995488 
E-mail:   soukman.bccp@gmail.com</t>
  </si>
  <si>
    <t xml:space="preserve">Mr. Phoukhong Sonevongxay 
</t>
  </si>
  <si>
    <t xml:space="preserve">Office: (856 21) 453312
Mobile: (856 20) 59548789
E-mail: Phoukhong@gmail.com </t>
  </si>
  <si>
    <t>Mr. Korlakod Vannaly</t>
  </si>
  <si>
    <t>ທ່ານ ພູຂົງ ສອນວົງໄຊ</t>
  </si>
  <si>
    <t>ທ່ານ ກໍລະກົດ ວັນນາລີ</t>
  </si>
  <si>
    <t>Office: (856 21) 453312
Mobile: (856 20) 92821406
E-mail: Vannalykorlakod@gmail.com</t>
  </si>
  <si>
    <t>Office: (856 21) 
Mobile: (856 20) 22001874
E-mail: hbunta@yahoo.com</t>
  </si>
  <si>
    <t>MiriamInez.Leal@theglobalfund.org
CCMHub@theglobalfund.org</t>
  </si>
  <si>
    <t>Dr. Viengxay Viravong</t>
  </si>
  <si>
    <t>Deputy Director,
Department of Planning and Finance, Ministry of Health</t>
  </si>
  <si>
    <t>Tel:   (856 21) 
Fax:  (856 21) 
Mob: (856 20) 2246 4545
E-mail: viengxaysanv@gmail.com</t>
  </si>
  <si>
    <t>Mr. Khamhuk Somsanit</t>
  </si>
  <si>
    <t>Tel:     (856 21) 
Fax:    (856 21) 
Mob:  (856 20) 99725343
E-mail: Khamhuksomsanit@gmail.com</t>
  </si>
  <si>
    <t>Project Admin Manager, 
HANSA Phase 2 Project
National Project Coordination Office
Department of Planning and Finance 
Ministry of Health</t>
  </si>
  <si>
    <t>Program Officer, HANSA Phase 2 Project
National Project Coordination Office
Department of Planning and Finance 
Ministry of Health</t>
  </si>
  <si>
    <t>Excutive Director of CCM Secretariat</t>
  </si>
  <si>
    <t>bsimanovong@yahoo.com.au
vilayhongbl@yahoo.co.th
chanvilay@gmail.com
sadettanh@gmail.com</t>
  </si>
  <si>
    <t>Office: (856 21) 266206
Mobile: (856 20) 
E-mail:  mbhattarai@worldbank.org</t>
  </si>
  <si>
    <t>Mr. Manav Bhattarai</t>
  </si>
  <si>
    <t>Senior Health Specialist</t>
  </si>
  <si>
    <t>Vice Minister of Health</t>
  </si>
  <si>
    <t>ທ່ານ ດຣ. ໄພວັນ ເເກ້ວປະເສີດ</t>
  </si>
  <si>
    <t>Mr. Oudom Silaphet</t>
  </si>
  <si>
    <t>Office: (856 21) 
Mobile: (856 20) 22206547
E-mail: oudomsylapheth@gmail.com</t>
  </si>
  <si>
    <t>ທ່ານ ອຸດົມ ສີລາເພັດ</t>
  </si>
  <si>
    <t>Office: (856 21) 
Mobile: (856 20) 
E-mail: kpsphayvanh@gmail.com</t>
  </si>
  <si>
    <t>Dr. Phayvanh Keopaseuth</t>
  </si>
  <si>
    <t xml:space="preserve">ທ່ານ ປອ. ດຣ. ນາງ ຄຳແພງ ຟອງລືຊາ </t>
  </si>
  <si>
    <t>Technical Officer for HIV/TB</t>
  </si>
  <si>
    <t>Dr. Vilath Seevisay</t>
  </si>
  <si>
    <t>Office:   (856-21)  
Mobile: (856 20) 51537576
E-mail: seevisayv@who.int</t>
  </si>
  <si>
    <t>Dr. Rattanaxay Phetsouvanh</t>
  </si>
  <si>
    <t>Office: (856 21) 
Mobile: (856 20) 22214957
Email: phetsouvanh.rattanaxay@ext.fondation-merieux.org</t>
  </si>
  <si>
    <t>Health System Advisor</t>
  </si>
  <si>
    <t>Save the Children International Lao PDR</t>
  </si>
  <si>
    <t>ທ່ານ ດຣ. ຣັດຕະນະໄຊ ເພັດສຸວັນ</t>
  </si>
  <si>
    <t>ທີ່ປຶກສາ  ເເລະ ຜູ້ຕາງໜ້າປະຈໍາ ສປປລາວ</t>
  </si>
  <si>
    <t>ມູນນີທິ ເມຣີເອີ</t>
  </si>
  <si>
    <t>ອົງການຊ່ວຍເຫຼືອເດັກ (Save the Children)</t>
  </si>
  <si>
    <t>ທ່ານ ດຣ ທິມໂມຕີ ອາມສະຕຣອງ</t>
  </si>
  <si>
    <t>Prof. Thomas Vallee</t>
  </si>
  <si>
    <t>Office: (856 21)
Mobile: (856 20) 98369368
E-mail:  thomas.vallee@diplomatie.gouv.fr</t>
  </si>
  <si>
    <t>Attaché</t>
  </si>
  <si>
    <t>Office: (856 21) 
Mobile: (856 20) 57889575
E-mail: kuber.adhikari@savethechildren.org</t>
  </si>
  <si>
    <t>Mr. Kuber Adhikari</t>
  </si>
  <si>
    <t>Deputy Project Director</t>
  </si>
  <si>
    <t>Venerable Sitthiphone Oatthaphine</t>
  </si>
  <si>
    <t>Project Technical</t>
  </si>
  <si>
    <t>Tel:     (856) 
Mob:   (856 20) 93143169
E-mail: Sithiphone555@gmail.com​</t>
  </si>
  <si>
    <t>ຮອງຫົວໜ້າໂຄງການ</t>
  </si>
  <si>
    <t>ວິຊາການ</t>
  </si>
  <si>
    <t>Venerable Somkiet Khamphetmixay</t>
  </si>
  <si>
    <t>Foundation Mérieux Laos</t>
  </si>
  <si>
    <t xml:space="preserve">Director General </t>
  </si>
  <si>
    <t>Department of Communicable Disease Control, Ministry of Health</t>
  </si>
  <si>
    <t>Deputy Head</t>
  </si>
  <si>
    <t>Health Policy and Health System Research Division, Lao Tropical and Public Health Institute</t>
  </si>
  <si>
    <t>Deputy President</t>
  </si>
  <si>
    <t xml:space="preserve">Senior Sector Advisor (SSA)
</t>
  </si>
  <si>
    <t xml:space="preserve">LAO/035 Health and Nutrition Programme, Lux-Development </t>
  </si>
  <si>
    <t xml:space="preserve">Chief Representative </t>
  </si>
  <si>
    <t>ຫົວໜ້າ</t>
  </si>
  <si>
    <t>LIST OF RMC MEMBERS, LAO PDR</t>
  </si>
  <si>
    <t>RMC Roles</t>
  </si>
  <si>
    <t>Association of People Living with HIV (APL+)</t>
  </si>
  <si>
    <t>Office: (856 21) 
Mobile: (856 20) 58858878
E-mail: phonepadithxangsayarath@gmail.com</t>
  </si>
  <si>
    <t>Core Position/Organizations</t>
  </si>
  <si>
    <t>Organizations</t>
  </si>
  <si>
    <t xml:space="preserve">Deputy Director General </t>
  </si>
  <si>
    <t>Department of Planning and Finance, 
Ministry of Health</t>
  </si>
  <si>
    <t>Office: (856 21) 
Mobile: (856 20) 22464545
E-mail: viengxaysanv@gmail.com</t>
  </si>
  <si>
    <t xml:space="preserve">Mr. Phetsamone Keovongvichit
</t>
  </si>
  <si>
    <t>Office: (856 21) 453586
Mobile: (856 20)99 199 898
Email: khousakounphetvanxay@gmail.com</t>
  </si>
  <si>
    <t xml:space="preserve">Mr. Phetvanxay Khousakoun
</t>
  </si>
  <si>
    <t>Ms. Malathip Keohanam</t>
  </si>
  <si>
    <t>Mr. Kouyang Chuepor</t>
  </si>
  <si>
    <t>Mr. Phansone Viphavanh</t>
  </si>
  <si>
    <t>Office: (856 21) 
Mobile: (856 20) 55 311 447
E-mail:  kouyang100@gmail.com</t>
  </si>
  <si>
    <t>Ofiice:    (856 21) 
Mobile: (856 20) 22239585
E-mail: ma.keohanam@gmail.com</t>
  </si>
  <si>
    <t>Mr. Phathanong Lasy</t>
  </si>
  <si>
    <t>Vice Chair</t>
  </si>
  <si>
    <t>Vice chair</t>
  </si>
  <si>
    <t>ທ່ານ ເພັດສະໝອນ ເເກ້ວວົງວິຈິດ</t>
  </si>
  <si>
    <t>ທ່ານ ເພັດວັນໄຊ ຄູສະດຸນ</t>
  </si>
  <si>
    <t>ທ່ານ ພັນສອນ ວິພາວັນ</t>
  </si>
  <si>
    <t>ທ່ານ ພັດທະນົງ ລາສີ</t>
  </si>
  <si>
    <t>ທ່ານ ກູຢ່າງ ຈື່ປໍ</t>
  </si>
  <si>
    <t>ທ່ານ ນາງ ມາລາທິບ ເເກ້ວຫານາມ</t>
  </si>
  <si>
    <t>Office: (856 21) 
Mobile: (856 20) 51595859
E-mail:  lasy.phathanong@gmail.com</t>
  </si>
  <si>
    <t>Office: (856 21) 
Mobile: (856 20) 54777781
E-mail: kpsphayvanh@gmail.com</t>
  </si>
  <si>
    <t>Senior Advisor and Interim Country Representative</t>
  </si>
  <si>
    <t>Mr. Super Mounivong</t>
  </si>
  <si>
    <t>Office:   (856 21)
Mobile:  (856 20) 99898539
E-mail: Supermounivong@gmail.com</t>
  </si>
  <si>
    <t>Office: (856 21) 
Mobile: (856 20) 54468999
E-mail:  phansone84@gmail.com</t>
  </si>
  <si>
    <t>Office:  (856 21) 
Mobile: (856 20) 92429499
E-mail:  Kpmxsomkiet@gmail.com</t>
  </si>
  <si>
    <t>Office: (856 21) 414024
Mobile: (856 20) 52 371 074
E-mail: Phetsamone-keo@hotmail.com</t>
  </si>
  <si>
    <t>Supermounivong@gmail.com</t>
  </si>
  <si>
    <t>Office:  (856 21) 254546
Mobile: (856 20) 22339955
E-mail: ddaovieng3@gmail.com</t>
  </si>
  <si>
    <t>Deputy Director General of the Cabinet, MOH and Executive Director of CCM Secretariat</t>
  </si>
  <si>
    <t xml:space="preserve">Deputy Director General of the Cabinet, MOH and Acting Executive Director of CCM Secretariat, GFATM, Lao PDR </t>
  </si>
  <si>
    <t>ຮອງລັດຖະມົນຕີ</t>
  </si>
  <si>
    <t xml:space="preserve"> Ministry of Health</t>
  </si>
  <si>
    <t>Director General of Department of Communicable Disease Control,</t>
  </si>
  <si>
    <t>Lao People's Revolutionary Youth Union</t>
  </si>
  <si>
    <t>Ministry of Labor and Social Welfare</t>
  </si>
  <si>
    <t xml:space="preserve">Director of International Cooperation Division, Department of Planning and International Cooperation, </t>
  </si>
  <si>
    <t xml:space="preserve">Technical Officer, Department of Planning and International Cooperation
</t>
  </si>
  <si>
    <t xml:space="preserve">
Ministry of Foreign Affairs</t>
  </si>
  <si>
    <t>Deputy Director General of International Organizations Department</t>
  </si>
  <si>
    <t xml:space="preserve">Deputy Director of UN Social-Cultural Affairs Division/National SDGs Secretariat, International Organizations Department, </t>
  </si>
  <si>
    <t xml:space="preserve">Deputy Director General of Public Administration Development Department
</t>
  </si>
  <si>
    <t xml:space="preserve">Deputy Director General of Public Administration Development Division
</t>
  </si>
  <si>
    <t>Director of Inspection Department</t>
  </si>
  <si>
    <t xml:space="preserve">Lao Woman's Union </t>
  </si>
  <si>
    <t xml:space="preserve">Deputy Director of Lao Women's Development Department, </t>
  </si>
  <si>
    <t xml:space="preserve"> Lao Woman's Union </t>
  </si>
  <si>
    <t>Deputy Director of Lao Women's Development Department</t>
  </si>
  <si>
    <t>ຫົວໜ້າກົມຄວບຄຸມພະຍາດຕິດຕໍ່</t>
  </si>
  <si>
    <t>ສູນກາງຊາວໜຸ່ມປະຊາຊົນປະຕິວັດລາວ</t>
  </si>
  <si>
    <t>ຫົວໜ້າ ກົມຂະບວນການຊາວໜຸ່ມ</t>
  </si>
  <si>
    <t>ຮອງຫົວໜ້າ ກົມຂະບວນການຊາວໜຸ່ມ</t>
  </si>
  <si>
    <t>ກະຊວງເເຮງງານ ເເລະ ສະຫວັດດີການສັງຄົມ</t>
  </si>
  <si>
    <t>ຫົວໜ້າ ພະເເນກຮ່ວມມືສາກົນ, ກົມເເຜນການ ເເລະ ການຮ່ວມມືສາກົນ,</t>
  </si>
  <si>
    <t>ວິຊາການພະເເນກຮ່ວມມືສາກົນ, ກົມເເຜນການ ເເລະ ການຮ່ວມມືສາກົນ</t>
  </si>
  <si>
    <t>ກະຊວງການຕ່າງປະເທດ</t>
  </si>
  <si>
    <t>ຮອງຫົວໜ້າກົມອົງການຈັດຕັ້ງສາກົນ</t>
  </si>
  <si>
    <t>ຮອງຫົວໜ້າພະແນກເສດຖະກິດ-ສັງຄົມ ສປຊ,
ກົມອົງການຈັດຕັ້ງສາກົນ</t>
  </si>
  <si>
    <t xml:space="preserve">
ຄະນະຈັດຕັ້ງສູນກາງພັກ</t>
  </si>
  <si>
    <t>ຮອງຫົວໜ້າກົມພັດທະນາການບໍລິຫານລັດ</t>
  </si>
  <si>
    <t>ຄະນະຈັດຕັ້ງສູນກາງພັກ</t>
  </si>
  <si>
    <t>ຮອງຫົວໜ້າ ພະແນກຄຸ້ມຄອງອົງການຈັດຕັ້ງສັງຄົມ, ກົມພັດທະນາການບໍລິຫານລັດ</t>
  </si>
  <si>
    <t>ສະຫະພັນກຳມະບານລາວ</t>
  </si>
  <si>
    <t>ຮອງຫົວໜ້າກົມໂຄສະນາອົບຮົມ,</t>
  </si>
  <si>
    <t>ຮອງຫົວໜ້າກົມໂຄສະນາອົບຮົມ</t>
  </si>
  <si>
    <t xml:space="preserve">
ສະຫະພັນກຳມະບານລາວ</t>
  </si>
  <si>
    <t>ຮອງຫົວໜ້າກົມພັດທະນາເເມ່ຍິງລາວ</t>
  </si>
  <si>
    <t>ສູນກາງສະຫະພັນແມ່ຍິງລາວ</t>
  </si>
  <si>
    <t xml:space="preserve">
ສະຖາບັນສາທາລະນະສຸກສາດ ແລະ ການແພດເຂດຮ້ອນ</t>
  </si>
  <si>
    <t>ສະຖາບັນສາທາລະນະສຸກສາດ ແລະ ການແພດເຂດຮ້ອນ</t>
  </si>
  <si>
    <t>ຮອງຫົວໜ້າພະເເນກຄົ້ນຄ້ວານະໂຍບາຍລະບົບສາທາລະນະສຸກ</t>
  </si>
  <si>
    <t>ສະພາການຄ້າ ແລະ ອຸດສາຫະກຳ ແຫ່ງຊາດລາວ</t>
  </si>
  <si>
    <t>ຫົວໜ້າພະເເນກພັດທະນາຜູ້ປະກອບການ ເເລະ ກິດຈະການຕ່າງໜ້າ
ຜູ້ໃຊ້ເເຮງງານ</t>
  </si>
  <si>
    <t>ວິຊາການພະເເນກ ພັດທະນາຜູ້ປະກອບການ ເເລະ ກິດຈະການຕ່າງໜ້າຜູ້ໃຊ້ເເຮງງານ</t>
  </si>
  <si>
    <t xml:space="preserve"> ສະຫະພັນກໍາມະບານລາວ</t>
  </si>
  <si>
    <t>Director Department of Youth Affairs, 
Youth Centre</t>
  </si>
  <si>
    <t>Deputy Director Department of Youth Affairs, 
Youth Centre</t>
  </si>
  <si>
    <t xml:space="preserve">Deputy Director Department of Health Care and Rehabilitation,
</t>
  </si>
  <si>
    <t xml:space="preserve">Ministry of Health </t>
  </si>
  <si>
    <t xml:space="preserve">Deputy Director General Department of Health Care  and Rehabilitation
</t>
  </si>
  <si>
    <t>Office: (856 21) 
Mobile: (856 20) 55744883
E-mail: bounthavysayavong@gmail.com</t>
  </si>
  <si>
    <t>Ms. Bouakham Sythavong</t>
  </si>
  <si>
    <t>Office: (856 21) 
Mobile: (856 20) 55557966
E-mail: Manivanhnoy.a@gmail.com</t>
  </si>
  <si>
    <t>Mr. Khammany Theingchanthavilay</t>
  </si>
  <si>
    <t>Dr. Stefan Stojanovik</t>
  </si>
  <si>
    <t>Office: 
Mobile: +0041792747182
E-mail: Stefan.Stojanovik@theglobalfund.org</t>
  </si>
  <si>
    <t>Office Tel: (856 21) 
Mobile:      (856 20) 02056588227
E-mail:  Kobayashi.Miyako@jica.go.jp</t>
  </si>
  <si>
    <t xml:space="preserve">Dr. Daovieng Douangvichit </t>
  </si>
  <si>
    <t>Office:     
Mobile:  
E-mail:  Rosie.Ameyan@theglobalfund.org</t>
  </si>
  <si>
    <t>Rosie Ameyan</t>
  </si>
  <si>
    <t xml:space="preserve"> Focal point for the Laos Malaria RAI 
Global Fund Senior Program Officer
High Impact Asia Team
Grant Management Division</t>
  </si>
  <si>
    <t xml:space="preserve">Souphaphone Sadettan. MD. MMA. PhD 
</t>
  </si>
  <si>
    <t>kpsphayvanh@gmail.com
armstrongt@who.int
phetsouvanh.rattanaxay@ext.fondation-merieux.org
phongluxakhampheng@gmail.com
daovieng3@gmail.com</t>
  </si>
  <si>
    <t>ddaovieng3@gmail.com
phone905@yahoo.com
budhsalee@gmail.com
ccmsec.laos@gmail.com
anong_bruce@hotmail.com
soukman.bccp@gmail.com</t>
  </si>
  <si>
    <t>Office:  (856 21) 254546
Mobile: (856 20) 55512063
E-mail: phone905@yahoo.com</t>
  </si>
  <si>
    <t>Mr. Vongkhamheng Vongthachack</t>
  </si>
  <si>
    <t>Office: (856 21) 
Mobile: (85620)  54829888
E-mail: vongkhamhengvthc@gmail.com</t>
  </si>
  <si>
    <t>Mr. Santi Songnavong</t>
  </si>
  <si>
    <t>Director of International Organization Division, IFCD-MOF</t>
  </si>
  <si>
    <t>Director General International Finance and Cooperation Department</t>
  </si>
  <si>
    <t>Office:  (856 21) 
Mobile: (856 20) 22223989
Email: songnavong@gmail.com</t>
  </si>
  <si>
    <t>ທ່ານ ປອ. ວົງຄໍາເເຫງ ວົງທະຈັກ</t>
  </si>
  <si>
    <t>ຫົວໜ້າຫກົມຮ່ວມມື ເເລະ ການເງິນສາກົນ</t>
  </si>
  <si>
    <t>ທ່ານ ສັນຕິ ຊົງນາວົງ</t>
  </si>
  <si>
    <t>ຫົວໜ້າພະເເນກອົງການຈັດຕັ້ງສາກົນ, ກົມຮ່ວມມື ເເລະ ການເງິນສາກົນ</t>
  </si>
  <si>
    <t>Lao National Chamber of Commerce and Industry (LNCCI)</t>
  </si>
  <si>
    <t>Directorof Entrepreneurship Development and Employer Activities Division</t>
  </si>
  <si>
    <t xml:space="preserve"> Technical Officer of the Entrepreneurship Development and Employer Activities Division,</t>
  </si>
  <si>
    <t>Director Department of Youth Affairs, 
Youth Center</t>
  </si>
  <si>
    <t>Director of Department of Youth Affairs, 
Youth Center</t>
  </si>
  <si>
    <t>Deputy Director of Department of Youth Affairs, 
Youth Center</t>
  </si>
  <si>
    <t>Central Committee for Organization and Personnel</t>
  </si>
  <si>
    <t xml:space="preserve">Vice Department of Propaganda and Training </t>
  </si>
  <si>
    <t>phongluxakhampheng@gmail.com
vongkhamhengvthc@gmail.com
phansone84@gmail.com
bouakham.sythavong@gmail.com 
thomas.vallee@diplomatie.gouv.fr
frank.peiffer@mae.etat.lu
gyoung@clintonhealthaccess.org
ongpinP@unaids.org
moviengsakhone@yahoo.com
reyburnr@who.int</t>
  </si>
  <si>
    <t>Office:    (856 21) 
Mobile: (856 20) 
E-mail: wenzlm@unaids.org; somkhanec@unaids.org</t>
  </si>
  <si>
    <t xml:space="preserve">ketmany2001@yahoo.com
songnavong@gmail.com
lasy.phathanong@gmail.com
southy_lrc@yahoo.com  
silvia.morgoci@luxdev.lu
eloise.valy@diplomatie.gouv.fr
lasy.phathanong@gmail.com
atracy@clintonhealthaccess.org
jecthcd@yahoo.com
wenzlm@unaids.org; somkhanec@unaids.org
seevisayv@who.int
</t>
  </si>
  <si>
    <t>UNAIDS</t>
  </si>
  <si>
    <t>TA</t>
  </si>
  <si>
    <t>Project Manager, 
HANSA Phase 2 Project
National Project Coordination Office
Department of Planning and Finance 
Ministry of Health</t>
  </si>
  <si>
    <t>ປະທານ CCM</t>
  </si>
  <si>
    <t>ຮອງປະທານ CCM</t>
  </si>
  <si>
    <t>ປະທານ RMC</t>
  </si>
  <si>
    <t>ປະທານ OC</t>
  </si>
  <si>
    <t>ຮອງຫົວໜ້າຫ້ອງການ ກະຊວງສາທາລະນະສຸກ
ຫົວໜ້າກອງເລຂາ CCM</t>
  </si>
  <si>
    <t>ທ່ານ ດຣ. ດາວວຽງ ດວງວິຈິດ</t>
  </si>
  <si>
    <t>ຫົວໜ້າກອງເລຂາ CCM</t>
  </si>
  <si>
    <t>ທ່ານ ເເຟຣງ ເປເຟີ</t>
  </si>
  <si>
    <t>ພະນັກງານການຮ່ວມມືດ້ານການພັດທະນາ</t>
  </si>
  <si>
    <t xml:space="preserve">ທີ່ປຶກສາອາວຸໂສ ທີ່ປຶກສາອາວຸໂສ ປະຈຳຂະແໜງການ
</t>
  </si>
  <si>
    <t xml:space="preserve">ທີ່ປຶກສາອາວຸໂສ ປະຈຳຂະແໜງການ (Senior Sector Advisor - SSA)
</t>
  </si>
  <si>
    <t>ທ່ານ ມານັບ ບັດທາຣາຍ</t>
  </si>
  <si>
    <t>ຊ່ຽວຊານອາວຸໂສດ້ານສາທາລະນະສຸກ</t>
  </si>
  <si>
    <t>ທ່ານ ກາເຣັດ ຢັງ</t>
  </si>
  <si>
    <t>ຜູ້ອຳນວຍການອົງການ CHAI ປະຈຳ ສປປ ລາວ</t>
  </si>
  <si>
    <t>ໂຄງການເຂົ້າເຖິງສຸຂະພາບຂອງຄລິງຕັນ</t>
  </si>
  <si>
    <t>ຮອງຜູ້ອຳນວຍການອົງການ CHAI ປະຈຳ ສປປ ລາວ</t>
  </si>
  <si>
    <t>ທ່ານ ນາງ ອະເລັກຊານດຣາ ເທຣຊີ</t>
  </si>
  <si>
    <t xml:space="preserve">ຮອງຫົວໜ້າກົມປິ່ນປົວ ແລະ ຟື້ນຟູໜ້າທີ່ການ
</t>
  </si>
  <si>
    <t>ຜູ້ອຳນວຍການປະຈຳປະເທດ</t>
  </si>
  <si>
    <t>ອົງການຮ່ວມສະຫະປະຊາຊາດ
ຕ້ານເອດ, ປະຈຳ ສປປ ລາວ, ກຳປູເຈຍ ແລະ ມາເລເຊຍ.</t>
  </si>
  <si>
    <t>ທ່ານ ນາງ ຈິນຕະນາ ສົມຄານ</t>
  </si>
  <si>
    <t>ທີ່ປຶກສາ</t>
  </si>
  <si>
    <t>ທ່ານ ສຈ. ໂທມາສ ວາເລ</t>
  </si>
  <si>
    <t>ຜູ້ຊ່ວຍທູດ</t>
  </si>
  <si>
    <t>ພະນັກງານນະໂຍບາຍດ້ານສາທາລະນະສຸກ</t>
  </si>
  <si>
    <t>ນັກລະບາດວິທະຍາ,</t>
  </si>
  <si>
    <t xml:space="preserve"> ອົງການອະນາໄມໂລກ (WHO)</t>
  </si>
  <si>
    <t>ພະນັກງານວິຊາການດ້ານພະຍາດເອດ ແລະ ວັນນະໂລກ</t>
  </si>
  <si>
    <t>Dr Timothy Armstrong</t>
  </si>
  <si>
    <t>ທ່ານ ວຽງອາຄອນ ສຸລິໂຍ</t>
  </si>
  <si>
    <t>ຜູ້ອຳນວຍການບໍລິຫານ</t>
  </si>
  <si>
    <t>ສະມາຄົມ ເພື່ອສຸຂະພາບຊຸມຊົນ ແລະ ການມີສ່ວນຮ່ວມ</t>
  </si>
  <si>
    <t xml:space="preserve"> ຮອງຫົວໜ້າກົມແຜນການ ແລະ ການເງິນ</t>
  </si>
  <si>
    <t>ທ່ານ ສັນຕິ ດວງປະເສີດ</t>
  </si>
  <si>
    <t>ປະທານ</t>
  </si>
  <si>
    <t>ສະມາຄົມສົ່ງເສີມການສຶກສາ ແລະ ການພັດທະນາ (PEDA)</t>
  </si>
  <si>
    <t>ທ່ານ ນາງ ແຄໂຣລ ມໍເທັນເຊັນ</t>
  </si>
  <si>
    <t>ຫົວໜ້າຜູ້ຕາງໜ້າປະຈໍາ ສປປລາວ</t>
  </si>
  <si>
    <t>ທີ່ປຶກສາດ້ານນະໂຍບາຍສາທາລະນະສຸກ</t>
  </si>
  <si>
    <t>ທ່ານ ນາງ ມິຢາໂກະ ໂຄບາຢາຊິ</t>
  </si>
  <si>
    <t xml:space="preserve">ທ່ານ ນາງ ມາຣິ ນາກາອິ </t>
  </si>
  <si>
    <t>ທ່ານ ນາງ ລົດຈະນາ ພັນທະວົງ</t>
  </si>
  <si>
    <t xml:space="preserve">ທ່ານ ກູເບີ ອາດີຄາຣີ </t>
  </si>
  <si>
    <t>ລາຍຊື່ຄະນະກໍາມະການບໍລິຫານງານກອງທຶນໂລກປະຈຳ ສປປ ລາວ</t>
  </si>
  <si>
    <t>ລາຍຊື່ຄະນະກໍາມະການກວດກາກອງທຶນໂລກປະຈຳ ສປປ ລາວ</t>
  </si>
  <si>
    <t>ລາຍຊື່ຄະນະກຳມະການຂົນຂວາຍແຫຼ່ງທຶນກອງທຶນໂລກປະຈຳ ສປປ ລາວ</t>
  </si>
  <si>
    <t>ທ່ານ ນາງ ບົວຄໍາ ສີຫາວົງ</t>
  </si>
  <si>
    <t>ທ່ານ ດຣ. ນາງ ເກດມະນີ ຈັນທກຸມມານ</t>
  </si>
  <si>
    <t>ທ່ານ ດຣ. ນາງ ເກດມະນີ ຈັນທະກຸມມານ</t>
  </si>
  <si>
    <t>ທ່ານ ດຣ. ສົມຈັນ ທູນສະຫວັດ</t>
  </si>
  <si>
    <t>ທ່ານ ນາງ ພັດທຣີເຊຍ ອອງປິນ</t>
  </si>
  <si>
    <t>ທ່ານ ດຣ. ນາງ ວຽງສາຄອນ ຫຼວງປະດິດ</t>
  </si>
  <si>
    <t>ທ່ານ ນາງ ປະທຣີເຊຍ ອອງປິນ</t>
  </si>
  <si>
    <t xml:space="preserve">ທ່ານ ນາງ ວາລີ ເອໂລອິສ </t>
  </si>
  <si>
    <t>ທ່ານ ດຣ. ວຽງໄຊ ວິລະວົງ</t>
  </si>
  <si>
    <t>ທ່ານ ດຣ. ນາງ ຊິລເວຍ ມໍໂກຊີ</t>
  </si>
  <si>
    <t>ທ່ານ ນາງ ເຄດ ເອີດາລ</t>
  </si>
  <si>
    <t>ທ່ານ ດຣ. ເທັດ ລິນ</t>
  </si>
  <si>
    <t>ທ່ານ ດຣ. ສຸພົນ ໄຊຍະວົງ</t>
  </si>
  <si>
    <t>Office:    (856 30) 
Mobile: (856 21) 
E-mail:haykhame.kkc@gmail.com</t>
  </si>
  <si>
    <t>bkhamphaphongphane@gmail.com
boualayn@yahoo.com
haykhame.kkc@gmail.com</t>
  </si>
  <si>
    <t>chiaslaos@gmail.com
santi.residence@gmail.com
sebertj5@gmail.com</t>
  </si>
  <si>
    <t>Dr. Vongkhamheng Vongthachack</t>
  </si>
  <si>
    <t>Office: (856 21) 
Mobile: (856 20) 22002722
E-mail: hsipchansaly@etllao.com</t>
  </si>
  <si>
    <t>Stefan.Stojanovik@theglobalfund.org
victoria.jhongchung@theglobalfund.org
gloria.pesarin@theglobalfund.org,
Izaskun.Gaviria@theglobalfund.org
Rosie.Ameyan@theglobalfund.org
Roselyne.Souvannakane@theglobalfund.org</t>
  </si>
  <si>
    <t xml:space="preserve">kpsphayvanh@gmail.com
phonepadithxangsayarath@gmail.com
phansone84@gmail.com
vongkhamhengvthc@gmail.com
hbunta@yahoo.com
Phetsamone-keo@hotmail.com
kouyang100@gmail.com
saypany_111@yahoo.com
sonenalybkk@gmail.com
armstrongt@who.int
thomas.vallee@diplomatie.gouv.fr
Kobayashi.Miyako@jica.go.jp
kerdahl@usaid.gov
frank.peiffer@mae.etat.lu
Manithipchanthanom@gmail.com
Kpmxsomkiet@gmail.com
bounthavysayavong@gmail.com
Amphone.chiaslaos@gmail.com 
bouakham.sythavong@gmail.com 
manyk5594@gmail.com  
Thonsavanh.PMNV@gmail.com
phetsouvanh.rattanaxay@ext.fondation-merieux.org
Carol.Mortensen@plan-international.org
phongluxakhampheng@gmail.com
Phoukhong@gmail.com 
</t>
  </si>
  <si>
    <t>lasy.phathanong@gmail.com
songnavong@gmail.com
Manivanhnoy.a@gmail.com
khousakounphetvanxay@gmail.com
ma.keohanam@gmail.com
oudomsylapheth@gmail.com
vanmany79@yahoo.com
OngpinP@unaids.org
eloise.valy@diplomatie.gouv.fr
maricpd2024@gmail.com
mbhattarai@worldbank.org
Silvia.Morgoci@luxdev.lu
souphon.laopfha@gmail.com 
Sithiphone555@gmail.com​
Lodchana.ptv6@gmail.com  
anousone.pvx@gmail.com 
Khunthalee.laopfha@gmail.com
ma.keohanam@gmail.com
southy_lrc@yahoo.com  
Pheomch@gmail.com 
T.Lynn@healthpovertyaction.org
kuber.adhikari@savethechildren.org
ketmany2001@yahoo.com
Vannalykorlakod@gmail.com
Supermounivong@gmail.com
tvixaysouk@usaid.gov
xcf0@cdc.gov
bkomphasouk@usaid.gov</t>
  </si>
  <si>
    <t xml:space="preserve">
drboualamkhamlome@gmail.com
chinda07@gmail.com
lone.khamkong@gmail.com
</t>
  </si>
  <si>
    <t>Chief of Management on HIV/AIDS and STI Unit,
HANSA Project Coordinator</t>
  </si>
  <si>
    <t>ທ່ານ ນາງ ບົວຄໍາ ສີທາວົງ</t>
  </si>
  <si>
    <t>ພຣະ ອາຈານ ສິດທິພອນ ອໍອັດທະພິນ</t>
  </si>
  <si>
    <t>ພຣະ ອາຈານ ສົມກຽດ ຄໍາເພັດມີໄຊ</t>
  </si>
  <si>
    <t>Dr. Viengsavanh Khithiphong</t>
  </si>
  <si>
    <t>Office: (856 21) 
Mobile: (856 20) 
E-mail:viengsavanh.moh@gmail.com</t>
  </si>
  <si>
    <t xml:space="preserve">Dr. Viengmany Bounkham </t>
  </si>
  <si>
    <t>Office: (856 21) 
Mobile: (856 20) 
E-mail: ktbounkham@gmail.com</t>
  </si>
  <si>
    <t xml:space="preserve">Office:     (856 21) 351728
Mobile:   (856 20) 
E-mail: </t>
  </si>
  <si>
    <t>Deputy Director General and HANSA Project Manager (NPCO)</t>
  </si>
  <si>
    <t xml:space="preserve">Office:    (856 21) 85523219340 
Mobile: (856 20) +855 1299 0645
E-mail:  </t>
  </si>
  <si>
    <t xml:space="preserve">Dr. Choulaphone Sayasene
</t>
  </si>
  <si>
    <t>Project Coordinator 
HANSA Phase 2 Project
National Project Coordination Office
Department of Planning and Finance 
Ministry of Health</t>
  </si>
  <si>
    <t>Ms. Phouttakhone Norphansy</t>
  </si>
  <si>
    <t>Project Director</t>
  </si>
  <si>
    <t>Office:     (856 21) 414812
Mobile:   (856 20) 
E-mail: phoutthakone.chias@gmail.com</t>
  </si>
  <si>
    <t>Ms. Thipphavanh Thammachith</t>
  </si>
  <si>
    <t>Technical</t>
  </si>
  <si>
    <t>Office:     (856 21) 
Mobile:   (856 20) 
E-mail: hipphavanh.peda@gmail.com</t>
  </si>
  <si>
    <t>ດຣ. ນາງ ວຽງສະຫັວນ ກິດຕິພົງ</t>
  </si>
  <si>
    <t>ຮອງຫົວໜ້າກົມຄວບຄຸມພະຍາດຕິດຕໍ່</t>
  </si>
  <si>
    <t>ທ່ານ ປອ ດຣ. ນາງ ວຽງມະນີ ບຸນຄໍ້າ</t>
  </si>
  <si>
    <t xml:space="preserve"> ຫົວໜ້າກົມແຜນການ ແລະ ການເງິນ</t>
  </si>
  <si>
    <t>ທ່ານ ດຣ. ຈັນສາລີ ພົມມະວົງ</t>
  </si>
  <si>
    <t xml:space="preserve"> ຮອງຫົວໜ້າກົມແຜນການ ແລະ ການເງິນ ເເລະ ຜູ້ຈັດການໂຄງການ HANSA/NPCO</t>
  </si>
  <si>
    <t xml:space="preserve">Office:    (856 21) 
Mobile: (856 20) 
E-mail:  </t>
  </si>
  <si>
    <t>ທ່ານ ດຣ. ນາງ ຈຸນລະພອນ ໄຊຍະເສນ</t>
  </si>
  <si>
    <t xml:space="preserve"> ຜູ້ປະສານງານການໂຄງການ HANSA/NPCO</t>
  </si>
  <si>
    <t>ທ່ານ ນາງ ພຸດທະກອນ ໜໍ່ພັນສີ</t>
  </si>
  <si>
    <t>ຫົວໜ້າໂຄງການ</t>
  </si>
  <si>
    <t>Office:     (856 21) 414812
Mobile:   (856 20)
E-mail: phoutthakone.chias@gmail.com</t>
  </si>
  <si>
    <t>ທ່ານ ນາງ ທິບພາວັນ ທໍາມະຈິດ</t>
  </si>
  <si>
    <t>Office:  (856 21) 
Mobile: (856 20)
E-mail:  hipphavanh.peda@gmail.com</t>
  </si>
  <si>
    <t xml:space="preserve">phonepadithxangsayarath@gmail.com
Kpmxsomkiet@gmail.com
ktbounkham@gmail.com
</t>
  </si>
  <si>
    <t>hipphavanh.peda@gmail.com
phoutthakone.chias@gmail.com</t>
  </si>
  <si>
    <t>Direcor</t>
  </si>
  <si>
    <t>Ms. Alexandra Tracy</t>
  </si>
  <si>
    <t xml:space="preserve">Ms. Chintana Somkhane </t>
  </si>
  <si>
    <t>ທ່ານ ດຣ. ນາງ ວິລັດ ສີວິໄຊ</t>
  </si>
  <si>
    <t>ທ່ານ ດຣ. ນາງ ຮີຕ້າ ເຣເບີນ</t>
  </si>
  <si>
    <t xml:space="preserve">Director General of Department of Planning and Finance (DPF), MOH
HANSA Phase 2 Project
National Project Coordination Office
</t>
  </si>
  <si>
    <t>ktbounkham@gmail.com
phonepadithxangsayarath@gmail.com
hsipchansaly@etllao.com
chansalyhsipaf@gmail.com
viengxaysanv@gmail.com
hansaadm2019@gmail.com
noksayasene@gmail.com
Khamhuksomsanit@gmail.com</t>
  </si>
  <si>
    <t xml:space="preserve">
Dr. Haikham Keokenechanh
</t>
  </si>
  <si>
    <t>Dr. Chanvilay Thanmachak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</si>
</sst>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4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11"/>
      <color theme="1"/>
      <name val="timeath OT"/>
    </font>
    <font>
      <u/>
      <sz val="11"/>
      <color theme="10"/>
      <name val="Calibri"/>
      <family val="2"/>
      <charset val="222"/>
      <scheme val="minor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222222"/>
      <name val="Times New Roman"/>
      <family val="1"/>
    </font>
    <font>
      <sz val="12"/>
      <color rgb="FF0F243E"/>
      <name val="Times New Roman"/>
      <family val="1"/>
    </font>
    <font>
      <b/>
      <sz val="12"/>
      <color rgb="FF3333FF"/>
      <name val="Times New Roman"/>
      <family val="1"/>
    </font>
    <font>
      <sz val="12"/>
      <color rgb="FF1F497D"/>
      <name val="Times New Roman"/>
      <family val="1"/>
    </font>
    <font>
      <b/>
      <sz val="16"/>
      <name val="Phetsarath OT"/>
    </font>
    <font>
      <sz val="11"/>
      <name val="Phetsarath OT"/>
    </font>
    <font>
      <sz val="11"/>
      <color indexed="8"/>
      <name val="Phetsarath OT"/>
    </font>
    <font>
      <sz val="12"/>
      <color rgb="FF0F243E"/>
      <name val="Phetsarath OT"/>
    </font>
    <font>
      <b/>
      <sz val="12"/>
      <color rgb="FF3333FF"/>
      <name val="Phetsarath OT"/>
    </font>
    <font>
      <sz val="12"/>
      <color rgb="FF1F497D"/>
      <name val="Phetsarath OT"/>
    </font>
    <font>
      <sz val="11"/>
      <name val="Arial"/>
      <family val="2"/>
    </font>
    <font>
      <sz val="11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164" fontId="1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380">
    <xf numFmtId="0" fontId="0" fillId="0" borderId="0" xfId="0"/>
    <xf numFmtId="0" fontId="9" fillId="0" borderId="0" xfId="5" applyFont="1" applyBorder="1" applyAlignment="1">
      <alignment horizontal="left" vertical="top" wrapText="1" readingOrder="1"/>
    </xf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 readingOrder="1"/>
    </xf>
    <xf numFmtId="0" fontId="8" fillId="0" borderId="0" xfId="0" applyFont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9" fillId="0" borderId="0" xfId="5" applyFont="1" applyFill="1" applyBorder="1" applyAlignment="1">
      <alignment horizontal="left" vertical="top" wrapText="1" readingOrder="1"/>
    </xf>
    <xf numFmtId="0" fontId="8" fillId="0" borderId="10" xfId="0" applyFont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5" applyFont="1" applyFill="1" applyBorder="1" applyAlignment="1" applyProtection="1">
      <alignment vertical="center" wrapText="1" readingOrder="1"/>
    </xf>
    <xf numFmtId="0" fontId="10" fillId="0" borderId="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 readingOrder="1"/>
    </xf>
    <xf numFmtId="0" fontId="28" fillId="0" borderId="7" xfId="0" applyFont="1" applyBorder="1" applyAlignment="1">
      <alignment horizontal="left" vertical="top" wrapText="1"/>
    </xf>
    <xf numFmtId="0" fontId="25" fillId="0" borderId="0" xfId="0" applyFont="1"/>
    <xf numFmtId="0" fontId="28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8" fillId="7" borderId="7" xfId="0" applyFont="1" applyFill="1" applyBorder="1" applyAlignment="1">
      <alignment horizontal="left" vertical="top"/>
    </xf>
    <xf numFmtId="0" fontId="28" fillId="7" borderId="7" xfId="4" applyFont="1" applyFill="1" applyBorder="1" applyAlignment="1">
      <alignment horizontal="left" vertical="top" wrapText="1" readingOrder="1"/>
    </xf>
    <xf numFmtId="0" fontId="28" fillId="0" borderId="10" xfId="0" applyFont="1" applyBorder="1" applyAlignment="1">
      <alignment horizontal="left" vertical="top"/>
    </xf>
    <xf numFmtId="0" fontId="32" fillId="0" borderId="0" xfId="5" applyFont="1" applyFill="1" applyBorder="1" applyAlignment="1">
      <alignment horizontal="left" vertical="top" wrapText="1" readingOrder="1"/>
    </xf>
    <xf numFmtId="0" fontId="28" fillId="0" borderId="0" xfId="0" applyFont="1" applyAlignment="1">
      <alignment horizontal="left" vertical="top" readingOrder="1"/>
    </xf>
    <xf numFmtId="0" fontId="30" fillId="0" borderId="0" xfId="0" applyFont="1" applyAlignment="1">
      <alignment horizontal="left" vertical="top" readingOrder="1"/>
    </xf>
    <xf numFmtId="0" fontId="32" fillId="0" borderId="12" xfId="5" applyFont="1" applyFill="1" applyBorder="1" applyAlignment="1">
      <alignment horizontal="left" vertical="top" wrapText="1" readingOrder="1"/>
    </xf>
    <xf numFmtId="0" fontId="32" fillId="0" borderId="0" xfId="5" applyFont="1" applyBorder="1" applyAlignment="1">
      <alignment horizontal="left" vertical="top" wrapText="1" readingOrder="1"/>
    </xf>
    <xf numFmtId="0" fontId="33" fillId="0" borderId="0" xfId="0" applyFont="1" applyAlignment="1">
      <alignment vertical="center" wrapText="1"/>
    </xf>
    <xf numFmtId="0" fontId="33" fillId="11" borderId="0" xfId="0" applyFont="1" applyFill="1" applyAlignment="1">
      <alignment vertical="center" wrapText="1"/>
    </xf>
    <xf numFmtId="0" fontId="34" fillId="0" borderId="10" xfId="0" applyFont="1" applyBorder="1" applyAlignment="1">
      <alignment horizontal="left" vertical="top"/>
    </xf>
    <xf numFmtId="0" fontId="35" fillId="0" borderId="0" xfId="5" applyFont="1" applyAlignment="1">
      <alignment vertical="center" wrapText="1"/>
    </xf>
    <xf numFmtId="0" fontId="36" fillId="0" borderId="10" xfId="0" applyFont="1" applyBorder="1" applyAlignment="1">
      <alignment horizontal="left" vertical="top"/>
    </xf>
    <xf numFmtId="0" fontId="37" fillId="0" borderId="0" xfId="5" applyFont="1" applyBorder="1" applyAlignment="1">
      <alignment horizontal="left" vertical="top" wrapText="1" readingOrder="1"/>
    </xf>
    <xf numFmtId="0" fontId="27" fillId="0" borderId="0" xfId="0" applyFont="1" applyAlignment="1">
      <alignment horizontal="left" vertical="top" readingOrder="1"/>
    </xf>
    <xf numFmtId="0" fontId="28" fillId="0" borderId="0" xfId="0" applyFont="1" applyAlignment="1">
      <alignment horizontal="left" vertical="top"/>
    </xf>
    <xf numFmtId="0" fontId="38" fillId="0" borderId="0" xfId="0" applyFont="1"/>
    <xf numFmtId="0" fontId="36" fillId="0" borderId="0" xfId="0" applyFont="1" applyAlignment="1">
      <alignment horizontal="left" vertical="top" readingOrder="1"/>
    </xf>
    <xf numFmtId="0" fontId="33" fillId="0" borderId="0" xfId="0" applyFont="1"/>
    <xf numFmtId="0" fontId="31" fillId="0" borderId="0" xfId="0" applyFont="1" applyAlignment="1">
      <alignment horizontal="left" vertical="top" readingOrder="1"/>
    </xf>
    <xf numFmtId="0" fontId="27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5" fillId="0" borderId="0" xfId="0" applyFont="1" applyAlignment="1">
      <alignment horizontal="left" vertical="top" readingOrder="1"/>
    </xf>
    <xf numFmtId="0" fontId="10" fillId="0" borderId="7" xfId="0" applyFont="1" applyBorder="1" applyAlignment="1">
      <alignment vertical="top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17" fillId="13" borderId="6" xfId="2" applyFont="1" applyFill="1" applyBorder="1" applyAlignment="1">
      <alignment vertical="center" wrapText="1"/>
    </xf>
    <xf numFmtId="0" fontId="28" fillId="0" borderId="7" xfId="4" applyFont="1" applyFill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17" fillId="7" borderId="6" xfId="3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1" fillId="7" borderId="7" xfId="3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top" wrapText="1"/>
    </xf>
    <xf numFmtId="0" fontId="8" fillId="7" borderId="7" xfId="6" applyFont="1" applyFill="1" applyBorder="1" applyAlignment="1">
      <alignment horizontal="left" vertical="top" wrapText="1"/>
    </xf>
    <xf numFmtId="0" fontId="10" fillId="0" borderId="7" xfId="0" applyFont="1" applyBorder="1" applyAlignment="1">
      <alignment vertical="top" wrapText="1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0" fontId="27" fillId="7" borderId="7" xfId="3" applyFont="1" applyFill="1" applyBorder="1" applyAlignment="1">
      <alignment horizontal="center" vertical="top" wrapText="1" readingOrder="1"/>
    </xf>
    <xf numFmtId="15" fontId="28" fillId="0" borderId="7" xfId="4" applyNumberFormat="1" applyFont="1" applyFill="1" applyBorder="1" applyAlignment="1">
      <alignment horizontal="left" vertical="top" wrapText="1" readingOrder="1"/>
    </xf>
    <xf numFmtId="15" fontId="28" fillId="7" borderId="7" xfId="4" applyNumberFormat="1" applyFont="1" applyFill="1" applyBorder="1" applyAlignment="1">
      <alignment horizontal="left" vertical="top" wrapText="1" readingOrder="1"/>
    </xf>
    <xf numFmtId="14" fontId="28" fillId="7" borderId="7" xfId="4" applyNumberFormat="1" applyFont="1" applyFill="1" applyBorder="1" applyAlignment="1">
      <alignment horizontal="left" vertical="top" wrapText="1" readingOrder="1"/>
    </xf>
    <xf numFmtId="0" fontId="29" fillId="0" borderId="7" xfId="6" applyFont="1" applyBorder="1" applyAlignment="1">
      <alignment horizontal="left" vertical="top" wrapText="1"/>
    </xf>
    <xf numFmtId="0" fontId="28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15" fontId="28" fillId="3" borderId="7" xfId="4" applyNumberFormat="1" applyFont="1" applyFill="1" applyBorder="1" applyAlignment="1">
      <alignment horizontal="left" vertical="top" wrapText="1" readingOrder="1"/>
    </xf>
    <xf numFmtId="15" fontId="22" fillId="7" borderId="7" xfId="4" applyNumberFormat="1" applyFont="1" applyFill="1" applyBorder="1" applyAlignment="1">
      <alignment horizontal="left" vertical="top" wrapText="1" readingOrder="1"/>
    </xf>
    <xf numFmtId="0" fontId="42" fillId="3" borderId="7" xfId="0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7" applyFont="1" applyFill="1" applyBorder="1" applyAlignment="1">
      <alignment horizontal="left" vertical="top" wrapText="1" readingOrder="1"/>
    </xf>
    <xf numFmtId="0" fontId="22" fillId="0" borderId="7" xfId="9" applyFont="1" applyFill="1" applyBorder="1" applyAlignment="1">
      <alignment horizontal="left" vertical="top" wrapText="1" readingOrder="1"/>
    </xf>
    <xf numFmtId="0" fontId="22" fillId="7" borderId="17" xfId="6" applyFont="1" applyFill="1" applyBorder="1" applyAlignment="1">
      <alignment horizontal="left" vertical="top" wrapText="1"/>
    </xf>
    <xf numFmtId="0" fontId="22" fillId="7" borderId="7" xfId="6" applyFont="1" applyFill="1" applyBorder="1" applyAlignment="1">
      <alignment horizontal="left" vertical="top" wrapText="1"/>
    </xf>
    <xf numFmtId="0" fontId="45" fillId="0" borderId="7" xfId="0" applyFont="1" applyBorder="1" applyAlignment="1">
      <alignment horizontal="left" vertical="center"/>
    </xf>
    <xf numFmtId="0" fontId="8" fillId="0" borderId="13" xfId="0" applyFont="1" applyBorder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6" fillId="0" borderId="0" xfId="5" applyBorder="1"/>
    <xf numFmtId="0" fontId="10" fillId="0" borderId="13" xfId="0" applyFont="1" applyBorder="1" applyAlignment="1">
      <alignment vertical="top" wrapText="1"/>
    </xf>
    <xf numFmtId="0" fontId="8" fillId="3" borderId="7" xfId="11" applyFont="1" applyFill="1" applyBorder="1" applyAlignment="1">
      <alignment horizontal="left" vertical="top" wrapText="1" readingOrder="1"/>
    </xf>
    <xf numFmtId="0" fontId="42" fillId="3" borderId="8" xfId="0" applyFont="1" applyFill="1" applyBorder="1" applyAlignment="1">
      <alignment horizontal="left" vertical="top" wrapText="1"/>
    </xf>
    <xf numFmtId="0" fontId="22" fillId="14" borderId="18" xfId="0" applyFont="1" applyFill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/>
    </xf>
    <xf numFmtId="0" fontId="22" fillId="14" borderId="7" xfId="0" applyFont="1" applyFill="1" applyBorder="1" applyAlignment="1">
      <alignment horizontal="left" vertical="top" wrapText="1"/>
    </xf>
    <xf numFmtId="0" fontId="48" fillId="9" borderId="7" xfId="2" applyFont="1" applyFill="1" applyBorder="1" applyAlignment="1">
      <alignment horizontal="center" vertical="top" wrapText="1"/>
    </xf>
    <xf numFmtId="0" fontId="49" fillId="0" borderId="0" xfId="0" applyFont="1"/>
    <xf numFmtId="0" fontId="48" fillId="8" borderId="7" xfId="6" applyFont="1" applyFill="1" applyBorder="1" applyAlignment="1">
      <alignment horizontal="left" vertical="top"/>
    </xf>
    <xf numFmtId="0" fontId="48" fillId="8" borderId="7" xfId="6" applyFont="1" applyFill="1" applyBorder="1" applyAlignment="1">
      <alignment horizontal="left" vertical="center"/>
    </xf>
    <xf numFmtId="0" fontId="12" fillId="8" borderId="7" xfId="9" applyFont="1" applyFill="1" applyBorder="1" applyAlignment="1">
      <alignment horizontal="left" vertical="top" wrapText="1" readingOrder="1"/>
    </xf>
    <xf numFmtId="0" fontId="49" fillId="0" borderId="0" xfId="0" applyFont="1" applyAlignment="1">
      <alignment horizontal="justify" vertical="justify"/>
    </xf>
    <xf numFmtId="0" fontId="12" fillId="10" borderId="7" xfId="2" applyFont="1" applyFill="1" applyBorder="1" applyAlignment="1">
      <alignment horizontal="left" vertical="center" wrapText="1" readingOrder="1"/>
    </xf>
    <xf numFmtId="0" fontId="49" fillId="0" borderId="7" xfId="0" applyFont="1" applyBorder="1" applyAlignment="1">
      <alignment horizontal="left" vertical="top" wrapText="1"/>
    </xf>
    <xf numFmtId="0" fontId="50" fillId="0" borderId="7" xfId="0" applyFont="1" applyBorder="1" applyAlignment="1">
      <alignment horizontal="left" vertical="top" readingOrder="1"/>
    </xf>
    <xf numFmtId="0" fontId="50" fillId="0" borderId="7" xfId="6" applyFont="1" applyBorder="1" applyAlignment="1">
      <alignment horizontal="left" vertical="top" readingOrder="1"/>
    </xf>
    <xf numFmtId="0" fontId="50" fillId="3" borderId="7" xfId="7" applyFont="1" applyFill="1" applyBorder="1" applyAlignment="1">
      <alignment horizontal="left" vertical="top" wrapText="1" readingOrder="1"/>
    </xf>
    <xf numFmtId="0" fontId="50" fillId="0" borderId="7" xfId="0" applyFont="1" applyBorder="1" applyAlignment="1">
      <alignment horizontal="left" vertical="top" wrapText="1" readingOrder="1"/>
    </xf>
    <xf numFmtId="0" fontId="50" fillId="0" borderId="7" xfId="6" applyFont="1" applyBorder="1" applyAlignment="1">
      <alignment horizontal="left" vertical="top" wrapText="1" readingOrder="1"/>
    </xf>
    <xf numFmtId="0" fontId="48" fillId="10" borderId="7" xfId="2" applyFont="1" applyFill="1" applyBorder="1" applyAlignment="1">
      <alignment horizontal="left" vertical="center" wrapText="1" readingOrder="1"/>
    </xf>
    <xf numFmtId="0" fontId="49" fillId="0" borderId="7" xfId="0" applyFont="1" applyBorder="1" applyAlignment="1">
      <alignment horizontal="left" vertical="top"/>
    </xf>
    <xf numFmtId="0" fontId="29" fillId="3" borderId="7" xfId="6" applyFont="1" applyFill="1" applyBorder="1" applyAlignment="1">
      <alignment horizontal="left" vertical="top"/>
    </xf>
    <xf numFmtId="0" fontId="29" fillId="0" borderId="7" xfId="6" applyFont="1" applyBorder="1" applyAlignment="1">
      <alignment horizontal="left" vertical="top"/>
    </xf>
    <xf numFmtId="0" fontId="29" fillId="3" borderId="7" xfId="0" applyFont="1" applyFill="1" applyBorder="1" applyAlignment="1">
      <alignment horizontal="left" vertical="top" wrapText="1"/>
    </xf>
    <xf numFmtId="0" fontId="50" fillId="3" borderId="7" xfId="6" applyFont="1" applyFill="1" applyBorder="1" applyAlignment="1">
      <alignment horizontal="left" vertical="top" readingOrder="1"/>
    </xf>
    <xf numFmtId="0" fontId="50" fillId="3" borderId="7" xfId="6" applyFont="1" applyFill="1" applyBorder="1" applyAlignment="1">
      <alignment horizontal="left" vertical="top" wrapText="1" readingOrder="1"/>
    </xf>
    <xf numFmtId="0" fontId="49" fillId="3" borderId="0" xfId="0" applyFont="1" applyFill="1"/>
    <xf numFmtId="0" fontId="49" fillId="3" borderId="7" xfId="0" applyFont="1" applyFill="1" applyBorder="1" applyAlignment="1">
      <alignment horizontal="left" vertical="top"/>
    </xf>
    <xf numFmtId="0" fontId="29" fillId="0" borderId="7" xfId="5" applyFont="1" applyBorder="1" applyAlignment="1">
      <alignment horizontal="left" vertical="top" wrapText="1"/>
    </xf>
    <xf numFmtId="0" fontId="50" fillId="0" borderId="0" xfId="0" applyFont="1"/>
    <xf numFmtId="0" fontId="29" fillId="0" borderId="7" xfId="0" applyFont="1" applyBorder="1" applyAlignment="1">
      <alignment horizontal="left" vertical="top" wrapText="1"/>
    </xf>
    <xf numFmtId="0" fontId="29" fillId="0" borderId="7" xfId="5" applyFont="1" applyBorder="1" applyAlignment="1">
      <alignment horizontal="left" vertical="top"/>
    </xf>
    <xf numFmtId="0" fontId="45" fillId="11" borderId="7" xfId="0" applyFont="1" applyFill="1" applyBorder="1" applyAlignment="1">
      <alignment horizontal="left" vertical="top" wrapText="1"/>
    </xf>
    <xf numFmtId="0" fontId="49" fillId="0" borderId="7" xfId="0" applyFont="1" applyBorder="1" applyAlignment="1">
      <alignment horizontal="center" vertical="center"/>
    </xf>
    <xf numFmtId="0" fontId="49" fillId="0" borderId="7" xfId="0" applyFont="1" applyBorder="1" applyAlignment="1">
      <alignment horizontal="left" vertical="center"/>
    </xf>
    <xf numFmtId="0" fontId="50" fillId="0" borderId="7" xfId="0" applyFont="1" applyBorder="1" applyAlignment="1">
      <alignment horizontal="center" vertical="center"/>
    </xf>
    <xf numFmtId="0" fontId="49" fillId="0" borderId="7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left" vertical="center"/>
    </xf>
    <xf numFmtId="0" fontId="45" fillId="0" borderId="7" xfId="0" applyFont="1" applyBorder="1" applyAlignment="1">
      <alignment horizontal="left" vertical="center" wrapText="1"/>
    </xf>
    <xf numFmtId="0" fontId="49" fillId="0" borderId="7" xfId="0" applyFont="1" applyBorder="1" applyAlignment="1">
      <alignment vertical="center"/>
    </xf>
    <xf numFmtId="0" fontId="49" fillId="0" borderId="7" xfId="0" applyFont="1" applyBorder="1"/>
    <xf numFmtId="0" fontId="49" fillId="0" borderId="0" xfId="0" applyFont="1" applyAlignment="1">
      <alignment vertical="top"/>
    </xf>
    <xf numFmtId="0" fontId="49" fillId="0" borderId="0" xfId="0" applyFont="1" applyAlignment="1">
      <alignment horizontal="justify" vertical="justify" wrapText="1"/>
    </xf>
    <xf numFmtId="0" fontId="50" fillId="0" borderId="0" xfId="0" applyFont="1" applyAlignment="1">
      <alignment horizontal="center" vertical="center"/>
    </xf>
    <xf numFmtId="0" fontId="51" fillId="0" borderId="7" xfId="0" applyFont="1" applyBorder="1" applyAlignment="1">
      <alignment horizontal="left" vertical="top"/>
    </xf>
    <xf numFmtId="0" fontId="50" fillId="0" borderId="7" xfId="0" applyFont="1" applyBorder="1" applyAlignment="1">
      <alignment vertical="center"/>
    </xf>
    <xf numFmtId="0" fontId="50" fillId="0" borderId="7" xfId="0" applyFont="1" applyBorder="1" applyAlignment="1">
      <alignment vertical="top"/>
    </xf>
    <xf numFmtId="0" fontId="48" fillId="8" borderId="7" xfId="6" applyFont="1" applyFill="1" applyBorder="1" applyAlignment="1">
      <alignment horizontal="center" vertical="center"/>
    </xf>
    <xf numFmtId="0" fontId="50" fillId="0" borderId="7" xfId="0" applyFont="1" applyBorder="1" applyAlignment="1">
      <alignment horizontal="left" vertical="top"/>
    </xf>
    <xf numFmtId="0" fontId="28" fillId="0" borderId="7" xfId="0" applyFont="1" applyBorder="1" applyAlignment="1">
      <alignment horizontal="left" vertical="top" readingOrder="1"/>
    </xf>
    <xf numFmtId="0" fontId="8" fillId="0" borderId="7" xfId="0" applyFont="1" applyBorder="1" applyAlignment="1">
      <alignment horizontal="left" vertical="top" readingOrder="1"/>
    </xf>
    <xf numFmtId="0" fontId="24" fillId="0" borderId="0" xfId="0" applyFont="1" applyAlignment="1">
      <alignment horizontal="left" vertical="top" readingOrder="1"/>
    </xf>
    <xf numFmtId="0" fontId="20" fillId="0" borderId="0" xfId="0" applyFont="1"/>
    <xf numFmtId="0" fontId="8" fillId="0" borderId="11" xfId="0" applyFont="1" applyBorder="1" applyAlignment="1">
      <alignment horizontal="left" vertical="top"/>
    </xf>
    <xf numFmtId="0" fontId="8" fillId="0" borderId="7" xfId="0" applyFont="1" applyBorder="1" applyAlignment="1">
      <alignment vertical="top" wrapText="1"/>
    </xf>
    <xf numFmtId="0" fontId="5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2" fillId="7" borderId="7" xfId="3" applyFont="1" applyFill="1" applyBorder="1" applyAlignment="1">
      <alignment horizontal="left" vertical="top" wrapText="1" readingOrder="1"/>
    </xf>
    <xf numFmtId="0" fontId="12" fillId="0" borderId="0" xfId="1" applyFont="1" applyFill="1" applyBorder="1" applyAlignment="1">
      <alignment horizontal="left" vertical="top" wrapText="1" readingOrder="1"/>
    </xf>
    <xf numFmtId="0" fontId="12" fillId="0" borderId="0" xfId="0" applyFont="1" applyAlignment="1">
      <alignment horizontal="left" vertical="top" readingOrder="1"/>
    </xf>
    <xf numFmtId="0" fontId="50" fillId="0" borderId="0" xfId="4" applyFont="1" applyFill="1" applyBorder="1" applyAlignment="1">
      <alignment horizontal="left" vertical="top" wrapText="1" readingOrder="1"/>
    </xf>
    <xf numFmtId="0" fontId="20" fillId="7" borderId="7" xfId="0" applyFont="1" applyFill="1" applyBorder="1" applyAlignment="1">
      <alignment horizontal="left" vertical="top" wrapText="1"/>
    </xf>
    <xf numFmtId="0" fontId="8" fillId="0" borderId="7" xfId="6" applyFont="1" applyBorder="1" applyAlignment="1">
      <alignment horizontal="left" vertical="top" wrapText="1" readingOrder="1"/>
    </xf>
    <xf numFmtId="0" fontId="52" fillId="11" borderId="7" xfId="0" applyFont="1" applyFill="1" applyBorder="1" applyAlignment="1">
      <alignment horizontal="left" vertical="top" wrapText="1"/>
    </xf>
    <xf numFmtId="0" fontId="5" fillId="10" borderId="8" xfId="2" applyFont="1" applyFill="1" applyBorder="1" applyAlignment="1">
      <alignment horizontal="left" vertical="center" wrapText="1" readingOrder="1"/>
    </xf>
    <xf numFmtId="0" fontId="8" fillId="0" borderId="4" xfId="6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center" wrapText="1"/>
    </xf>
    <xf numFmtId="0" fontId="22" fillId="0" borderId="0" xfId="1" applyFont="1" applyFill="1" applyBorder="1" applyAlignment="1">
      <alignment vertical="top" wrapText="1" readingOrder="1"/>
    </xf>
    <xf numFmtId="0" fontId="28" fillId="0" borderId="11" xfId="0" applyFont="1" applyBorder="1" applyAlignment="1">
      <alignment horizontal="left" vertical="top"/>
    </xf>
    <xf numFmtId="0" fontId="42" fillId="3" borderId="7" xfId="0" applyFont="1" applyFill="1" applyBorder="1" applyAlignment="1">
      <alignment horizontal="center" vertical="center" wrapText="1"/>
    </xf>
    <xf numFmtId="0" fontId="22" fillId="3" borderId="7" xfId="4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2" fillId="0" borderId="7" xfId="4" applyFont="1" applyFill="1" applyBorder="1" applyAlignment="1">
      <alignment horizontal="left" vertical="top" wrapText="1" readingOrder="1"/>
    </xf>
    <xf numFmtId="15" fontId="8" fillId="3" borderId="7" xfId="4" applyNumberFormat="1" applyFont="1" applyFill="1" applyBorder="1" applyAlignment="1">
      <alignment horizontal="left" vertical="top" wrapText="1" readingOrder="1"/>
    </xf>
    <xf numFmtId="0" fontId="22" fillId="0" borderId="7" xfId="6" applyFont="1" applyBorder="1" applyAlignment="1">
      <alignment vertical="top"/>
    </xf>
    <xf numFmtId="0" fontId="52" fillId="0" borderId="7" xfId="0" applyFont="1" applyBorder="1" applyAlignment="1">
      <alignment horizontal="left" vertical="top"/>
    </xf>
    <xf numFmtId="15" fontId="28" fillId="0" borderId="7" xfId="4" applyNumberFormat="1" applyFont="1" applyFill="1" applyBorder="1" applyAlignment="1">
      <alignment horizontal="left" vertical="top" wrapText="1"/>
    </xf>
    <xf numFmtId="0" fontId="46" fillId="0" borderId="7" xfId="4" applyFont="1" applyFill="1" applyBorder="1" applyAlignment="1">
      <alignment horizontal="left" vertical="top" wrapText="1" readingOrder="1"/>
    </xf>
    <xf numFmtId="0" fontId="22" fillId="7" borderId="7" xfId="4" applyFont="1" applyFill="1" applyBorder="1" applyAlignment="1">
      <alignment horizontal="left" vertical="top" wrapText="1" readingOrder="1"/>
    </xf>
    <xf numFmtId="0" fontId="22" fillId="7" borderId="7" xfId="6" applyFont="1" applyFill="1" applyBorder="1" applyAlignment="1">
      <alignment vertical="top"/>
    </xf>
    <xf numFmtId="0" fontId="52" fillId="7" borderId="0" xfId="0" applyFont="1" applyFill="1" applyAlignment="1">
      <alignment horizontal="left" vertical="top"/>
    </xf>
    <xf numFmtId="0" fontId="8" fillId="0" borderId="0" xfId="0" applyFont="1" applyAlignment="1">
      <alignment vertical="top" wrapText="1"/>
    </xf>
    <xf numFmtId="0" fontId="22" fillId="3" borderId="7" xfId="4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28" fillId="7" borderId="7" xfId="4" applyFont="1" applyFill="1" applyBorder="1" applyAlignment="1">
      <alignment vertical="top" wrapText="1" readingOrder="1"/>
    </xf>
    <xf numFmtId="0" fontId="21" fillId="13" borderId="7" xfId="8" applyFont="1" applyFill="1" applyBorder="1" applyAlignment="1">
      <alignment vertical="center" wrapText="1"/>
    </xf>
    <xf numFmtId="0" fontId="17" fillId="13" borderId="7" xfId="1" applyFont="1" applyFill="1" applyBorder="1" applyAlignment="1">
      <alignment horizontal="left" vertical="top" wrapText="1" readingOrder="1"/>
    </xf>
    <xf numFmtId="0" fontId="8" fillId="13" borderId="7" xfId="0" applyFont="1" applyFill="1" applyBorder="1" applyAlignment="1">
      <alignment horizontal="left" vertical="center"/>
    </xf>
    <xf numFmtId="0" fontId="43" fillId="14" borderId="20" xfId="0" applyFont="1" applyFill="1" applyBorder="1" applyAlignment="1">
      <alignment horizontal="left" vertical="top" wrapText="1"/>
    </xf>
    <xf numFmtId="0" fontId="43" fillId="14" borderId="4" xfId="0" applyFont="1" applyFill="1" applyBorder="1" applyAlignment="1">
      <alignment horizontal="left" vertical="top" wrapText="1"/>
    </xf>
    <xf numFmtId="0" fontId="43" fillId="3" borderId="4" xfId="4" applyFont="1" applyFill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28" fillId="0" borderId="7" xfId="4" applyFont="1" applyFill="1" applyBorder="1" applyAlignment="1">
      <alignment vertical="top" wrapText="1" readingOrder="1"/>
    </xf>
    <xf numFmtId="0" fontId="57" fillId="0" borderId="7" xfId="9" applyFont="1" applyFill="1" applyBorder="1" applyAlignment="1">
      <alignment horizontal="left" vertical="top" wrapText="1" readingOrder="1"/>
    </xf>
    <xf numFmtId="0" fontId="28" fillId="0" borderId="7" xfId="0" applyFont="1" applyBorder="1" applyAlignment="1">
      <alignment vertical="top" wrapText="1"/>
    </xf>
    <xf numFmtId="0" fontId="57" fillId="3" borderId="7" xfId="4" applyFont="1" applyFill="1" applyBorder="1" applyAlignment="1">
      <alignment horizontal="left" vertical="top" wrapText="1"/>
    </xf>
    <xf numFmtId="0" fontId="57" fillId="0" borderId="7" xfId="6" applyFont="1" applyBorder="1" applyAlignment="1">
      <alignment horizontal="left" vertical="top" wrapText="1"/>
    </xf>
    <xf numFmtId="0" fontId="57" fillId="7" borderId="7" xfId="6" applyFont="1" applyFill="1" applyBorder="1" applyAlignment="1">
      <alignment horizontal="left" vertical="top" wrapText="1"/>
    </xf>
    <xf numFmtId="0" fontId="28" fillId="7" borderId="7" xfId="0" applyFont="1" applyFill="1" applyBorder="1" applyAlignment="1">
      <alignment horizontal="left" vertical="top"/>
    </xf>
    <xf numFmtId="0" fontId="28" fillId="7" borderId="7" xfId="0" applyFont="1" applyFill="1" applyBorder="1" applyAlignment="1">
      <alignment horizontal="left" vertical="top" wrapText="1"/>
    </xf>
    <xf numFmtId="0" fontId="58" fillId="0" borderId="7" xfId="0" applyFont="1" applyBorder="1" applyAlignment="1">
      <alignment horizontal="left" vertical="top"/>
    </xf>
    <xf numFmtId="0" fontId="58" fillId="7" borderId="7" xfId="0" applyFont="1" applyFill="1" applyBorder="1" applyAlignment="1">
      <alignment horizontal="left" vertical="top"/>
    </xf>
    <xf numFmtId="0" fontId="28" fillId="7" borderId="7" xfId="4" applyFont="1" applyFill="1" applyBorder="1" applyAlignment="1">
      <alignment horizontal="left" vertical="top" wrapText="1"/>
    </xf>
    <xf numFmtId="0" fontId="57" fillId="7" borderId="7" xfId="4" applyFont="1" applyFill="1" applyBorder="1" applyAlignment="1">
      <alignment horizontal="left" vertical="top" wrapText="1" readingOrder="1"/>
    </xf>
    <xf numFmtId="0" fontId="10" fillId="0" borderId="7" xfId="0" applyFont="1" applyBorder="1" applyAlignment="1">
      <alignment horizontal="left" vertical="center"/>
    </xf>
    <xf numFmtId="0" fontId="6" fillId="0" borderId="7" xfId="5" applyBorder="1" applyAlignment="1">
      <alignment horizontal="left" vertical="top"/>
    </xf>
    <xf numFmtId="0" fontId="6" fillId="0" borderId="0" xfId="5" applyAlignment="1">
      <alignment vertical="top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12" fillId="7" borderId="4" xfId="9" applyFont="1" applyFill="1" applyBorder="1" applyAlignment="1">
      <alignment horizontal="left" vertical="center" wrapText="1" readingOrder="1"/>
    </xf>
    <xf numFmtId="0" fontId="8" fillId="0" borderId="4" xfId="4" applyFont="1" applyFill="1" applyBorder="1" applyAlignment="1">
      <alignment horizontal="left" vertical="top" wrapText="1" readingOrder="1"/>
    </xf>
    <xf numFmtId="0" fontId="20" fillId="7" borderId="21" xfId="0" applyFont="1" applyFill="1" applyBorder="1" applyAlignment="1">
      <alignment horizontal="left" vertical="center" wrapText="1"/>
    </xf>
    <xf numFmtId="0" fontId="8" fillId="7" borderId="4" xfId="4" applyFont="1" applyFill="1" applyBorder="1" applyAlignment="1">
      <alignment horizontal="left" vertical="top" wrapText="1" readingOrder="1"/>
    </xf>
    <xf numFmtId="0" fontId="62" fillId="7" borderId="7" xfId="0" applyFont="1" applyFill="1" applyBorder="1" applyAlignment="1" applyProtection="1">
      <alignment vertical="center"/>
      <protection locked="0"/>
    </xf>
    <xf numFmtId="0" fontId="62" fillId="7" borderId="7" xfId="0" applyFont="1" applyFill="1" applyBorder="1" applyAlignment="1" applyProtection="1">
      <alignment horizontal="left" vertical="center" wrapText="1"/>
      <protection locked="0"/>
    </xf>
    <xf numFmtId="0" fontId="8" fillId="0" borderId="4" xfId="4" applyFont="1" applyFill="1" applyBorder="1" applyAlignment="1">
      <alignment horizontal="left" vertical="top" wrapText="1"/>
    </xf>
    <xf numFmtId="0" fontId="52" fillId="7" borderId="7" xfId="0" applyFont="1" applyFill="1" applyBorder="1" applyAlignment="1">
      <alignment horizontal="left" vertical="top"/>
    </xf>
    <xf numFmtId="0" fontId="22" fillId="3" borderId="7" xfId="0" applyFont="1" applyFill="1" applyBorder="1" applyAlignment="1">
      <alignment horizontal="left" vertical="top" wrapText="1"/>
    </xf>
    <xf numFmtId="0" fontId="8" fillId="3" borderId="4" xfId="4" applyFont="1" applyFill="1" applyBorder="1" applyAlignment="1">
      <alignment horizontal="left" vertical="top" wrapText="1" readingOrder="1"/>
    </xf>
    <xf numFmtId="0" fontId="8" fillId="3" borderId="0" xfId="0" applyFont="1" applyFill="1" applyAlignment="1">
      <alignment horizontal="left" vertical="top" readingOrder="1"/>
    </xf>
    <xf numFmtId="0" fontId="8" fillId="7" borderId="4" xfId="4" applyFont="1" applyFill="1" applyBorder="1" applyAlignment="1">
      <alignment horizontal="left" vertical="top" wrapText="1"/>
    </xf>
    <xf numFmtId="0" fontId="8" fillId="3" borderId="7" xfId="7" applyFont="1" applyFill="1" applyBorder="1" applyAlignment="1">
      <alignment horizontal="left" vertical="top" wrapText="1" readingOrder="1"/>
    </xf>
    <xf numFmtId="0" fontId="8" fillId="7" borderId="7" xfId="7" applyFont="1" applyFill="1" applyBorder="1" applyAlignment="1">
      <alignment horizontal="left" vertical="top" wrapText="1" readingOrder="1"/>
    </xf>
    <xf numFmtId="0" fontId="10" fillId="7" borderId="7" xfId="0" applyFont="1" applyFill="1" applyBorder="1" applyAlignment="1">
      <alignment horizontal="left" vertical="top" wrapText="1"/>
    </xf>
    <xf numFmtId="0" fontId="8" fillId="0" borderId="7" xfId="7" applyFont="1" applyFill="1" applyBorder="1" applyAlignment="1">
      <alignment horizontal="left" vertical="top" wrapText="1" readingOrder="1"/>
    </xf>
    <xf numFmtId="0" fontId="10" fillId="7" borderId="7" xfId="0" applyFont="1" applyFill="1" applyBorder="1" applyAlignment="1">
      <alignment vertical="top" wrapText="1"/>
    </xf>
    <xf numFmtId="0" fontId="22" fillId="3" borderId="7" xfId="6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43" fillId="7" borderId="21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 readingOrder="1"/>
    </xf>
    <xf numFmtId="0" fontId="53" fillId="0" borderId="0" xfId="0" applyFont="1" applyAlignment="1">
      <alignment vertical="center" wrapText="1"/>
    </xf>
    <xf numFmtId="0" fontId="54" fillId="0" borderId="0" xfId="0" applyFont="1" applyAlignment="1">
      <alignment vertical="center" wrapText="1"/>
    </xf>
    <xf numFmtId="0" fontId="55" fillId="0" borderId="0" xfId="0" applyFont="1" applyAlignment="1">
      <alignment vertical="center" wrapText="1"/>
    </xf>
    <xf numFmtId="0" fontId="55" fillId="11" borderId="0" xfId="0" applyFont="1" applyFill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top" wrapText="1" readingOrder="1"/>
    </xf>
    <xf numFmtId="0" fontId="28" fillId="0" borderId="0" xfId="5" applyFont="1" applyFill="1" applyBorder="1" applyAlignment="1" applyProtection="1">
      <alignment horizontal="left" vertical="top" wrapText="1" readingOrder="1"/>
    </xf>
    <xf numFmtId="0" fontId="28" fillId="3" borderId="0" xfId="0" applyFont="1" applyFill="1" applyAlignment="1">
      <alignment horizontal="left" vertical="top" readingOrder="1"/>
    </xf>
    <xf numFmtId="0" fontId="28" fillId="3" borderId="7" xfId="7" applyFont="1" applyFill="1" applyBorder="1" applyAlignment="1">
      <alignment horizontal="left" vertical="top" wrapText="1" readingOrder="1"/>
    </xf>
    <xf numFmtId="0" fontId="28" fillId="3" borderId="7" xfId="4" applyFont="1" applyFill="1" applyBorder="1" applyAlignment="1">
      <alignment horizontal="left" vertical="top" wrapText="1"/>
    </xf>
    <xf numFmtId="0" fontId="28" fillId="7" borderId="7" xfId="7" applyFont="1" applyFill="1" applyBorder="1" applyAlignment="1">
      <alignment horizontal="left" vertical="top" wrapText="1" readingOrder="1"/>
    </xf>
    <xf numFmtId="0" fontId="28" fillId="0" borderId="7" xfId="7" applyFont="1" applyFill="1" applyBorder="1" applyAlignment="1">
      <alignment horizontal="left" vertical="top" wrapText="1" readingOrder="1"/>
    </xf>
    <xf numFmtId="0" fontId="58" fillId="0" borderId="7" xfId="0" applyFont="1" applyBorder="1" applyAlignment="1">
      <alignment horizontal="left" vertical="top" wrapText="1"/>
    </xf>
    <xf numFmtId="0" fontId="58" fillId="7" borderId="7" xfId="0" applyFont="1" applyFill="1" applyBorder="1" applyAlignment="1">
      <alignment horizontal="left" vertical="top" wrapText="1"/>
    </xf>
    <xf numFmtId="0" fontId="58" fillId="7" borderId="4" xfId="0" applyFont="1" applyFill="1" applyBorder="1" applyAlignment="1">
      <alignment vertical="top" wrapText="1"/>
    </xf>
    <xf numFmtId="0" fontId="28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60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0" fontId="61" fillId="11" borderId="0" xfId="0" applyFont="1" applyFill="1" applyAlignment="1">
      <alignment vertical="center" wrapText="1"/>
    </xf>
    <xf numFmtId="0" fontId="22" fillId="0" borderId="9" xfId="1" applyFont="1" applyFill="1" applyBorder="1" applyAlignment="1">
      <alignment vertical="top" wrapText="1" readingOrder="1"/>
    </xf>
    <xf numFmtId="0" fontId="22" fillId="0" borderId="13" xfId="1" applyFont="1" applyFill="1" applyBorder="1" applyAlignment="1">
      <alignment vertical="top" wrapText="1" readingOrder="1"/>
    </xf>
    <xf numFmtId="0" fontId="63" fillId="0" borderId="9" xfId="5" applyFont="1" applyFill="1" applyBorder="1" applyAlignment="1">
      <alignment vertical="top" readingOrder="1"/>
    </xf>
    <xf numFmtId="0" fontId="9" fillId="0" borderId="0" xfId="5" applyFont="1" applyBorder="1" applyAlignment="1">
      <alignment horizontal="left" vertical="top" wrapText="1" readingOrder="1"/>
    </xf>
    <xf numFmtId="0" fontId="50" fillId="0" borderId="7" xfId="0" applyFont="1" applyBorder="1" applyAlignment="1">
      <alignment horizontal="left" vertical="top"/>
    </xf>
    <xf numFmtId="0" fontId="50" fillId="0" borderId="8" xfId="0" applyFont="1" applyBorder="1" applyAlignment="1">
      <alignment horizontal="left" vertical="top"/>
    </xf>
    <xf numFmtId="0" fontId="8" fillId="0" borderId="7" xfId="4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/>
    </xf>
    <xf numFmtId="0" fontId="8" fillId="15" borderId="7" xfId="4" applyFont="1" applyFill="1" applyBorder="1" applyAlignment="1">
      <alignment horizontal="left" vertical="top" wrapText="1"/>
    </xf>
    <xf numFmtId="0" fontId="39" fillId="13" borderId="7" xfId="3" applyFont="1" applyFill="1" applyBorder="1" applyAlignment="1">
      <alignment horizontal="center" vertical="center" wrapText="1" readingOrder="1"/>
    </xf>
    <xf numFmtId="0" fontId="12" fillId="13" borderId="7" xfId="2" applyFont="1" applyFill="1" applyBorder="1" applyAlignment="1">
      <alignment horizontal="left" vertical="top" wrapText="1" readingOrder="1"/>
    </xf>
    <xf numFmtId="0" fontId="12" fillId="13" borderId="4" xfId="2" applyFont="1" applyFill="1" applyBorder="1" applyAlignment="1">
      <alignment horizontal="left" vertical="top" wrapText="1" readingOrder="1"/>
    </xf>
    <xf numFmtId="0" fontId="12" fillId="13" borderId="5" xfId="2" applyFont="1" applyFill="1" applyBorder="1" applyAlignment="1">
      <alignment horizontal="left" vertical="top" wrapText="1" readingOrder="1"/>
    </xf>
    <xf numFmtId="0" fontId="12" fillId="13" borderId="6" xfId="2" applyFont="1" applyFill="1" applyBorder="1" applyAlignment="1">
      <alignment horizontal="left" vertical="top" wrapText="1" readingOrder="1"/>
    </xf>
    <xf numFmtId="0" fontId="12" fillId="13" borderId="11" xfId="2" applyFont="1" applyFill="1" applyBorder="1" applyAlignment="1">
      <alignment horizontal="left" vertical="top" wrapText="1" readingOrder="1"/>
    </xf>
    <xf numFmtId="0" fontId="12" fillId="13" borderId="12" xfId="2" applyFont="1" applyFill="1" applyBorder="1" applyAlignment="1">
      <alignment horizontal="left" vertical="top" wrapText="1" readingOrder="1"/>
    </xf>
    <xf numFmtId="0" fontId="12" fillId="13" borderId="15" xfId="2" applyFont="1" applyFill="1" applyBorder="1" applyAlignment="1">
      <alignment horizontal="left" vertical="top" wrapText="1" readingOrder="1"/>
    </xf>
    <xf numFmtId="0" fontId="8" fillId="0" borderId="8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 readingOrder="1"/>
    </xf>
    <xf numFmtId="0" fontId="8" fillId="0" borderId="13" xfId="4" applyFont="1" applyFill="1" applyBorder="1" applyAlignment="1">
      <alignment horizontal="left" vertical="top" wrapText="1" readingOrder="1"/>
    </xf>
    <xf numFmtId="0" fontId="5" fillId="12" borderId="7" xfId="3" applyFont="1" applyFill="1" applyBorder="1" applyAlignment="1">
      <alignment horizontal="center" vertical="center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12" fillId="13" borderId="19" xfId="2" applyFont="1" applyFill="1" applyBorder="1" applyAlignment="1">
      <alignment horizontal="left" vertical="top" wrapText="1" readingOrder="1"/>
    </xf>
    <xf numFmtId="0" fontId="12" fillId="13" borderId="14" xfId="2" applyFont="1" applyFill="1" applyBorder="1" applyAlignment="1">
      <alignment horizontal="left" vertical="top" wrapText="1" readingOrder="1"/>
    </xf>
    <xf numFmtId="0" fontId="12" fillId="13" borderId="16" xfId="2" applyFont="1" applyFill="1" applyBorder="1" applyAlignment="1">
      <alignment horizontal="left" vertical="top" wrapText="1" readingOrder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28" fillId="0" borderId="7" xfId="6" applyFont="1" applyBorder="1" applyAlignment="1">
      <alignment horizontal="left" vertical="top"/>
    </xf>
    <xf numFmtId="0" fontId="28" fillId="0" borderId="7" xfId="4" applyFont="1" applyFill="1" applyBorder="1" applyAlignment="1">
      <alignment horizontal="left" vertical="top" wrapText="1" readingOrder="1"/>
    </xf>
    <xf numFmtId="0" fontId="27" fillId="13" borderId="4" xfId="2" applyFont="1" applyFill="1" applyBorder="1" applyAlignment="1">
      <alignment horizontal="left" vertical="center" wrapText="1" readingOrder="1"/>
    </xf>
    <xf numFmtId="0" fontId="27" fillId="13" borderId="5" xfId="2" applyFont="1" applyFill="1" applyBorder="1" applyAlignment="1">
      <alignment horizontal="left" vertical="center" wrapText="1" readingOrder="1"/>
    </xf>
    <xf numFmtId="0" fontId="27" fillId="13" borderId="6" xfId="2" applyFont="1" applyFill="1" applyBorder="1" applyAlignment="1">
      <alignment horizontal="left" vertical="center" wrapText="1" readingOrder="1"/>
    </xf>
    <xf numFmtId="0" fontId="27" fillId="13" borderId="4" xfId="2" applyFont="1" applyFill="1" applyBorder="1" applyAlignment="1">
      <alignment horizontal="left" vertical="top" wrapText="1" readingOrder="1"/>
    </xf>
    <xf numFmtId="0" fontId="27" fillId="13" borderId="5" xfId="2" applyFont="1" applyFill="1" applyBorder="1" applyAlignment="1">
      <alignment horizontal="left" vertical="top" wrapText="1" readingOrder="1"/>
    </xf>
    <xf numFmtId="0" fontId="27" fillId="13" borderId="6" xfId="2" applyFont="1" applyFill="1" applyBorder="1" applyAlignment="1">
      <alignment horizontal="left" vertical="top" wrapText="1" readingOrder="1"/>
    </xf>
    <xf numFmtId="0" fontId="23" fillId="13" borderId="4" xfId="3" applyFont="1" applyFill="1" applyBorder="1" applyAlignment="1">
      <alignment horizontal="center" vertical="center" wrapText="1" readingOrder="1"/>
    </xf>
    <xf numFmtId="0" fontId="23" fillId="13" borderId="5" xfId="3" applyFont="1" applyFill="1" applyBorder="1" applyAlignment="1">
      <alignment horizontal="center" vertical="center" wrapText="1" readingOrder="1"/>
    </xf>
    <xf numFmtId="0" fontId="23" fillId="13" borderId="6" xfId="3" applyFont="1" applyFill="1" applyBorder="1" applyAlignment="1">
      <alignment horizontal="center" vertical="center" wrapText="1" readingOrder="1"/>
    </xf>
    <xf numFmtId="0" fontId="23" fillId="7" borderId="8" xfId="3" applyFont="1" applyFill="1" applyBorder="1" applyAlignment="1">
      <alignment horizontal="center" vertical="center" wrapText="1" readingOrder="1"/>
    </xf>
    <xf numFmtId="0" fontId="23" fillId="7" borderId="13" xfId="3" applyFont="1" applyFill="1" applyBorder="1" applyAlignment="1">
      <alignment horizontal="center" vertical="center" wrapText="1" readingOrder="1"/>
    </xf>
    <xf numFmtId="0" fontId="28" fillId="0" borderId="8" xfId="4" applyFont="1" applyFill="1" applyBorder="1" applyAlignment="1">
      <alignment horizontal="center" vertical="top" wrapText="1" readingOrder="1"/>
    </xf>
    <xf numFmtId="0" fontId="28" fillId="0" borderId="13" xfId="4" applyFont="1" applyFill="1" applyBorder="1" applyAlignment="1">
      <alignment horizontal="center" vertical="top" wrapText="1" readingOrder="1"/>
    </xf>
    <xf numFmtId="0" fontId="28" fillId="0" borderId="7" xfId="4" applyFont="1" applyFill="1" applyBorder="1" applyAlignment="1">
      <alignment horizontal="center" vertical="top" wrapText="1"/>
    </xf>
    <xf numFmtId="0" fontId="56" fillId="13" borderId="7" xfId="8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21" fillId="13" borderId="7" xfId="8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56" fillId="13" borderId="4" xfId="2" applyFont="1" applyFill="1" applyBorder="1" applyAlignment="1">
      <alignment horizontal="center" vertical="center" wrapText="1"/>
    </xf>
    <xf numFmtId="0" fontId="56" fillId="13" borderId="5" xfId="2" applyFont="1" applyFill="1" applyBorder="1" applyAlignment="1">
      <alignment horizontal="center" vertical="center" wrapText="1"/>
    </xf>
    <xf numFmtId="0" fontId="56" fillId="13" borderId="6" xfId="2" applyFont="1" applyFill="1" applyBorder="1" applyAlignment="1">
      <alignment horizontal="center" vertical="center" wrapText="1"/>
    </xf>
    <xf numFmtId="0" fontId="21" fillId="13" borderId="4" xfId="8" applyFont="1" applyFill="1" applyBorder="1" applyAlignment="1">
      <alignment horizontal="center" vertical="center" wrapText="1"/>
    </xf>
    <xf numFmtId="0" fontId="8" fillId="0" borderId="8" xfId="9" applyFont="1" applyFill="1" applyBorder="1" applyAlignment="1">
      <alignment horizontal="center" vertical="top" wrapText="1" readingOrder="1"/>
    </xf>
    <xf numFmtId="0" fontId="8" fillId="0" borderId="13" xfId="9" applyFont="1" applyFill="1" applyBorder="1" applyAlignment="1">
      <alignment horizontal="center" vertical="top" wrapText="1" readingOrder="1"/>
    </xf>
    <xf numFmtId="0" fontId="8" fillId="0" borderId="7" xfId="4" applyFont="1" applyFill="1" applyBorder="1" applyAlignment="1">
      <alignment horizontal="center" vertical="top" wrapText="1"/>
    </xf>
    <xf numFmtId="0" fontId="28" fillId="0" borderId="8" xfId="9" applyFont="1" applyFill="1" applyBorder="1" applyAlignment="1">
      <alignment horizontal="center" vertical="top" wrapText="1" readingOrder="1"/>
    </xf>
    <xf numFmtId="0" fontId="28" fillId="0" borderId="13" xfId="9" applyFont="1" applyFill="1" applyBorder="1" applyAlignment="1">
      <alignment horizontal="center" vertical="top" wrapText="1" readingOrder="1"/>
    </xf>
    <xf numFmtId="0" fontId="21" fillId="13" borderId="7" xfId="2" applyFont="1" applyFill="1" applyBorder="1" applyAlignment="1">
      <alignment horizontal="center" vertical="center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7" fillId="13" borderId="7" xfId="6" applyFont="1" applyFill="1" applyBorder="1" applyAlignment="1">
      <alignment horizontal="left" vertical="top"/>
    </xf>
    <xf numFmtId="0" fontId="22" fillId="0" borderId="8" xfId="3" applyFont="1" applyFill="1" applyBorder="1" applyAlignment="1">
      <alignment horizontal="left" vertical="top" wrapText="1"/>
    </xf>
    <xf numFmtId="0" fontId="22" fillId="0" borderId="9" xfId="3" applyFont="1" applyFill="1" applyBorder="1" applyAlignment="1">
      <alignment horizontal="left" vertical="top" wrapText="1"/>
    </xf>
    <xf numFmtId="0" fontId="17" fillId="13" borderId="4" xfId="6" applyFont="1" applyFill="1" applyBorder="1" applyAlignment="1">
      <alignment horizontal="left" vertical="top"/>
    </xf>
    <xf numFmtId="0" fontId="17" fillId="13" borderId="5" xfId="6" applyFont="1" applyFill="1" applyBorder="1" applyAlignment="1">
      <alignment horizontal="left" vertical="top"/>
    </xf>
    <xf numFmtId="0" fontId="17" fillId="13" borderId="6" xfId="6" applyFont="1" applyFill="1" applyBorder="1" applyAlignment="1">
      <alignment horizontal="left" vertical="top"/>
    </xf>
    <xf numFmtId="0" fontId="17" fillId="13" borderId="4" xfId="4" applyFont="1" applyFill="1" applyBorder="1" applyAlignment="1">
      <alignment horizontal="left" vertical="top" wrapText="1"/>
    </xf>
    <xf numFmtId="0" fontId="17" fillId="13" borderId="5" xfId="4" applyFont="1" applyFill="1" applyBorder="1" applyAlignment="1">
      <alignment horizontal="left" vertical="top" wrapText="1"/>
    </xf>
    <xf numFmtId="0" fontId="17" fillId="13" borderId="6" xfId="4" applyFont="1" applyFill="1" applyBorder="1" applyAlignment="1">
      <alignment horizontal="left" vertical="top" wrapText="1"/>
    </xf>
    <xf numFmtId="0" fontId="17" fillId="13" borderId="7" xfId="4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2" fillId="10" borderId="7" xfId="6" applyFont="1" applyFill="1" applyBorder="1" applyAlignment="1">
      <alignment horizontal="left" vertical="top" readingOrder="1"/>
    </xf>
    <xf numFmtId="0" fontId="12" fillId="10" borderId="8" xfId="6" applyFont="1" applyFill="1" applyBorder="1" applyAlignment="1">
      <alignment horizontal="left" vertical="top" readingOrder="1"/>
    </xf>
    <xf numFmtId="0" fontId="21" fillId="9" borderId="7" xfId="2" applyFont="1" applyFill="1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48" fillId="9" borderId="7" xfId="2" applyFont="1" applyFill="1" applyBorder="1" applyAlignment="1">
      <alignment horizontal="center" vertical="top" wrapText="1"/>
    </xf>
    <xf numFmtId="0" fontId="12" fillId="10" borderId="7" xfId="2" applyFont="1" applyFill="1" applyBorder="1" applyAlignment="1">
      <alignment horizontal="left" vertical="center" wrapText="1" readingOrder="1"/>
    </xf>
    <xf numFmtId="0" fontId="12" fillId="10" borderId="7" xfId="4" applyFont="1" applyFill="1" applyBorder="1" applyAlignment="1">
      <alignment horizontal="left" vertical="top" wrapText="1" readingOrder="1"/>
    </xf>
    <xf numFmtId="0" fontId="49" fillId="0" borderId="7" xfId="0" applyFont="1" applyBorder="1" applyAlignment="1">
      <alignment horizontal="left" vertical="top" wrapText="1"/>
    </xf>
    <xf numFmtId="0" fontId="49" fillId="0" borderId="7" xfId="0" applyFont="1" applyBorder="1" applyAlignment="1">
      <alignment horizontal="left" vertical="top"/>
    </xf>
    <xf numFmtId="0" fontId="40" fillId="13" borderId="4" xfId="6" applyFont="1" applyFill="1" applyBorder="1" applyAlignment="1">
      <alignment horizontal="center" vertical="center"/>
    </xf>
    <xf numFmtId="0" fontId="40" fillId="13" borderId="5" xfId="6" applyFont="1" applyFill="1" applyBorder="1" applyAlignment="1">
      <alignment horizontal="center" vertical="center"/>
    </xf>
    <xf numFmtId="0" fontId="40" fillId="13" borderId="6" xfId="6" applyFont="1" applyFill="1" applyBorder="1" applyAlignment="1">
      <alignment horizontal="center" vertical="center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  <xf numFmtId="0" fontId="5" fillId="13" borderId="6" xfId="6" applyFont="1" applyFill="1" applyBorder="1" applyAlignment="1">
      <alignment horizontal="left" vertical="center"/>
    </xf>
    <xf numFmtId="0" fontId="5" fillId="13" borderId="4" xfId="6" applyFont="1" applyFill="1" applyBorder="1" applyAlignment="1">
      <alignment horizontal="left" vertical="top"/>
    </xf>
    <xf numFmtId="0" fontId="5" fillId="13" borderId="5" xfId="6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10" xfId="0" applyFont="1" applyBorder="1" applyAlignment="1">
      <alignment wrapText="1"/>
    </xf>
    <xf numFmtId="0" fontId="62" fillId="0" borderId="8" xfId="5" applyFont="1" applyFill="1" applyBorder="1" applyAlignment="1">
      <alignment vertical="top" wrapText="1" readingOrder="1"/>
    </xf>
    <xf numFmtId="0" fontId="62" fillId="0" borderId="11" xfId="5" applyFont="1" applyBorder="1" applyAlignment="1">
      <alignment vertical="top" wrapText="1"/>
    </xf>
  </cellXfs>
  <cellStyles count="13">
    <cellStyle name="20% - Accent1" xfId="7" builtinId="30"/>
    <cellStyle name="40% - Accent2" xfId="9" builtinId="35"/>
    <cellStyle name="60% - Accent1" xfId="8" builtinId="32"/>
    <cellStyle name="Comma" xfId="10" xr:uid="{00000000-0005-0000-0000-000003000000}"/>
    <cellStyle name="Heading 1" xfId="2" builtinId="16"/>
    <cellStyle name="Heading 2" xfId="3" builtinId="17"/>
    <cellStyle name="Hyperlink" xfId="5" builtinId="8"/>
    <cellStyle name="Hyperlink 2" xfId="12" xr:uid="{00000000-0005-0000-0000-000007000000}"/>
    <cellStyle name="Normal" xfId="0" builtinId="0"/>
    <cellStyle name="Normal 2" xfId="6" xr:uid="{00000000-0005-0000-0000-000009000000}"/>
    <cellStyle name="Title" xfId="1" builtinId="15"/>
    <cellStyle name="Total" xfId="4" builtinId="25"/>
    <cellStyle name="Warning Text" xfId="11" builtin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id="{B52954DC-117E-4D5B-AC95-C6B111360074}"/>
            </a:ext>
          </a:extLst>
        </xdr:cNvPr>
        <xdr:cNvSpPr txBox="1">
          <a:spLocks/>
        </xdr:cNvSpPr>
      </xdr:nvSpPr>
      <xdr:spPr bwMode="auto">
        <a:xfrm>
          <a:off x="7139940" y="12054840"/>
          <a:ext cx="1038225" cy="3709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vice\Downloads\30%20June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Lao%20CCM%20and%20Partners%20Contact%20Information_12%20Nov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RMC"/>
      <sheetName val="OC"/>
      <sheetName val="PR-PMU"/>
      <sheetName val="UNOPS"/>
      <sheetName val="National Programs"/>
      <sheetName val="Others partners"/>
      <sheetName val="CCM Secretariat"/>
    </sheetNames>
    <sheetDataSet>
      <sheetData sheetId="0">
        <row r="44">
          <cell r="F44">
            <v>42675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OC"/>
      <sheetName val="RMC"/>
      <sheetName val="PR-NPCO"/>
      <sheetName val="UNOPS"/>
      <sheetName val="National Programs"/>
      <sheetName val="Global Fund"/>
      <sheetName val="Other partnes"/>
      <sheetName val="CCM Secretariat"/>
    </sheetNames>
    <sheetDataSet>
      <sheetData sheetId="0">
        <row r="4">
          <cell r="B4" t="str">
            <v>Dr. Phayvanh Keopaseuth</v>
          </cell>
          <cell r="C4" t="str">
            <v>Vice Minister of Health</v>
          </cell>
          <cell r="D4" t="str">
            <v>Ministry of Health</v>
          </cell>
        </row>
        <row r="5">
          <cell r="F5">
            <v>45785</v>
          </cell>
        </row>
        <row r="21">
          <cell r="B21" t="str">
            <v xml:space="preserve">Dr Timothy Armstrong, </v>
          </cell>
          <cell r="C21" t="str">
            <v>Country Representative</v>
          </cell>
          <cell r="D21" t="str">
            <v>World Health Organization (WHO)</v>
          </cell>
          <cell r="F21">
            <v>45939</v>
          </cell>
          <cell r="H21" t="str">
            <v>Office: (856 21) 315820
Mobile: (856 20) 55509881
E-mail: armstrongt@who.int</v>
          </cell>
        </row>
        <row r="33">
          <cell r="F33">
            <v>45716</v>
          </cell>
        </row>
        <row r="50">
          <cell r="B50" t="str">
            <v>Dr. Rattanaxay Phetsouvanh</v>
          </cell>
          <cell r="C50" t="str">
            <v>Consultant and Interim Country Representative</v>
          </cell>
          <cell r="D50" t="str">
            <v>Foundation Mérieux Laos</v>
          </cell>
        </row>
        <row r="55">
          <cell r="F55">
            <v>44902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xcf0@cdc.gov" TargetMode="External"/><Relationship Id="rId3" Type="http://schemas.openxmlformats.org/officeDocument/2006/relationships/hyperlink" Target="mailto:soph@who.int" TargetMode="External"/><Relationship Id="rId7" Type="http://schemas.openxmlformats.org/officeDocument/2006/relationships/hyperlink" Target="mailto:ums@who.int" TargetMode="External"/><Relationship Id="rId2" Type="http://schemas.openxmlformats.org/officeDocument/2006/relationships/hyperlink" Target="mailto:lopezr@who.int" TargetMode="External"/><Relationship Id="rId1" Type="http://schemas.openxmlformats.org/officeDocument/2006/relationships/hyperlink" Target="mailto:dembechm@who.int" TargetMode="External"/><Relationship Id="rId6" Type="http://schemas.openxmlformats.org/officeDocument/2006/relationships/hyperlink" Target="mailto:gibbsh@who.int" TargetMode="External"/><Relationship Id="rId5" Type="http://schemas.openxmlformats.org/officeDocument/2006/relationships/hyperlink" Target="mailto:r.carabain@hi.org" TargetMode="External"/><Relationship Id="rId10" Type="http://schemas.openxmlformats.org/officeDocument/2006/relationships/printerSettings" Target="../printerSettings/printerSettings11.bin"/><Relationship Id="rId4" Type="http://schemas.openxmlformats.org/officeDocument/2006/relationships/hyperlink" Target="mailto:tekv@who.int" TargetMode="External"/><Relationship Id="rId9" Type="http://schemas.openxmlformats.org/officeDocument/2006/relationships/hyperlink" Target="mailto:Supermounivong@g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hipphavanh.peda@gmail.com" TargetMode="External"/><Relationship Id="rId1" Type="http://schemas.openxmlformats.org/officeDocument/2006/relationships/hyperlink" Target="mailto:phonepadithxangsayarath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zoomScale="70" zoomScaleNormal="70" workbookViewId="0">
      <selection activeCell="C8" sqref="C8"/>
    </sheetView>
  </sheetViews>
  <sheetFormatPr defaultColWidth="5.6640625" defaultRowHeight="13.8"/>
  <cols>
    <col min="1" max="1" width="3.6640625" style="4" customWidth="1"/>
    <col min="2" max="2" width="30" style="4" bestFit="1" customWidth="1"/>
    <col min="3" max="3" width="44.88671875" style="4" customWidth="1"/>
    <col min="4" max="4" width="25.5546875" style="4" customWidth="1"/>
    <col min="5" max="5" width="11.88671875" style="4" customWidth="1"/>
    <col min="6" max="6" width="11.44140625" style="4" customWidth="1"/>
    <col min="7" max="7" width="10.6640625" style="4" customWidth="1"/>
    <col min="8" max="8" width="41.33203125" style="4" customWidth="1"/>
    <col min="9" max="9" width="39.88671875" style="4" customWidth="1"/>
    <col min="10" max="10" width="36.44140625" style="4" bestFit="1" customWidth="1"/>
    <col min="11" max="11" width="5.6640625" style="4"/>
    <col min="12" max="12" width="1.44140625" style="4" bestFit="1" customWidth="1"/>
    <col min="13" max="14" width="5.6640625" style="4"/>
    <col min="15" max="15" width="1" style="4" bestFit="1" customWidth="1"/>
    <col min="16" max="16384" width="5.6640625" style="4"/>
  </cols>
  <sheetData>
    <row r="1" spans="1:16" s="28" customFormat="1" ht="26.25" customHeight="1">
      <c r="A1" s="276" t="s">
        <v>72</v>
      </c>
      <c r="B1" s="276"/>
      <c r="C1" s="276"/>
      <c r="D1" s="276"/>
      <c r="E1" s="276"/>
      <c r="F1" s="276"/>
      <c r="G1" s="276"/>
      <c r="H1" s="276"/>
      <c r="I1" s="269" t="s">
        <v>6</v>
      </c>
      <c r="J1" s="269" t="s">
        <v>7</v>
      </c>
      <c r="K1" s="2"/>
      <c r="L1" s="2"/>
      <c r="M1" s="2"/>
      <c r="N1" s="2"/>
      <c r="O1" s="2"/>
      <c r="P1" s="2"/>
    </row>
    <row r="2" spans="1:16" s="171" customFormat="1" ht="46.8">
      <c r="A2" s="169" t="s">
        <v>0</v>
      </c>
      <c r="B2" s="169" t="s">
        <v>1</v>
      </c>
      <c r="C2" s="169" t="s">
        <v>2</v>
      </c>
      <c r="D2" s="169" t="s">
        <v>3</v>
      </c>
      <c r="E2" s="169" t="s">
        <v>4</v>
      </c>
      <c r="F2" s="169" t="s">
        <v>106</v>
      </c>
      <c r="G2" s="169" t="s">
        <v>107</v>
      </c>
      <c r="H2" s="169" t="s">
        <v>5</v>
      </c>
      <c r="I2" s="288"/>
      <c r="J2" s="288"/>
      <c r="K2" s="170"/>
      <c r="L2" s="170"/>
      <c r="M2" s="170"/>
      <c r="N2" s="170"/>
      <c r="O2" s="170"/>
      <c r="P2" s="170"/>
    </row>
    <row r="3" spans="1:16" s="172" customFormat="1" ht="18.75" customHeight="1">
      <c r="A3" s="277" t="s">
        <v>8</v>
      </c>
      <c r="B3" s="277"/>
      <c r="C3" s="277"/>
      <c r="D3" s="277"/>
      <c r="E3" s="277"/>
      <c r="F3" s="277"/>
      <c r="G3" s="277"/>
      <c r="H3" s="277"/>
      <c r="I3" s="269" t="s">
        <v>656</v>
      </c>
      <c r="J3" s="269" t="s">
        <v>657</v>
      </c>
    </row>
    <row r="4" spans="1:16" ht="41.4">
      <c r="A4" s="272">
        <v>1</v>
      </c>
      <c r="B4" s="162" t="s">
        <v>428</v>
      </c>
      <c r="C4" s="162" t="s">
        <v>422</v>
      </c>
      <c r="D4" s="162" t="s">
        <v>9</v>
      </c>
      <c r="E4" s="162" t="s">
        <v>44</v>
      </c>
      <c r="F4" s="87">
        <v>45856</v>
      </c>
      <c r="G4" s="162"/>
      <c r="H4" s="3" t="s">
        <v>427</v>
      </c>
      <c r="I4" s="270"/>
      <c r="J4" s="270"/>
      <c r="L4" s="5"/>
      <c r="M4" s="5"/>
      <c r="N4" s="5"/>
      <c r="O4" s="5"/>
      <c r="P4" s="5"/>
    </row>
    <row r="5" spans="1:16" ht="41.4">
      <c r="A5" s="273"/>
      <c r="B5" s="41" t="s">
        <v>259</v>
      </c>
      <c r="C5" s="41" t="s">
        <v>260</v>
      </c>
      <c r="D5" s="41" t="s">
        <v>503</v>
      </c>
      <c r="E5" s="41" t="s">
        <v>11</v>
      </c>
      <c r="F5" s="88">
        <v>45785</v>
      </c>
      <c r="G5" s="41"/>
      <c r="H5" s="41" t="s">
        <v>467</v>
      </c>
      <c r="I5" s="270"/>
      <c r="J5" s="270"/>
      <c r="K5" s="5"/>
      <c r="L5" s="5"/>
      <c r="M5" s="5"/>
      <c r="N5" s="5"/>
      <c r="O5" s="5" t="s">
        <v>12</v>
      </c>
      <c r="P5" s="5"/>
    </row>
    <row r="6" spans="1:16" ht="41.4">
      <c r="A6" s="274">
        <v>2</v>
      </c>
      <c r="B6" s="27" t="s">
        <v>478</v>
      </c>
      <c r="C6" s="194" t="s">
        <v>580</v>
      </c>
      <c r="D6" s="27" t="s">
        <v>505</v>
      </c>
      <c r="E6" s="27" t="s">
        <v>10</v>
      </c>
      <c r="F6" s="87">
        <v>45980</v>
      </c>
      <c r="G6" s="27"/>
      <c r="H6" s="27" t="s">
        <v>495</v>
      </c>
      <c r="I6" s="270"/>
      <c r="J6" s="270"/>
    </row>
    <row r="7" spans="1:16" ht="41.4">
      <c r="A7" s="274"/>
      <c r="B7" s="191" t="s">
        <v>481</v>
      </c>
      <c r="C7" s="41" t="s">
        <v>581</v>
      </c>
      <c r="D7" s="41" t="s">
        <v>505</v>
      </c>
      <c r="E7" s="41" t="s">
        <v>11</v>
      </c>
      <c r="F7" s="88">
        <v>45980</v>
      </c>
      <c r="G7" s="41"/>
      <c r="H7" s="191" t="s">
        <v>490</v>
      </c>
      <c r="I7" s="270"/>
      <c r="J7" s="270"/>
    </row>
    <row r="8" spans="1:16" ht="41.4">
      <c r="A8" s="274">
        <v>3</v>
      </c>
      <c r="B8" s="30" t="s">
        <v>653</v>
      </c>
      <c r="C8" s="30" t="s">
        <v>570</v>
      </c>
      <c r="D8" s="30" t="s">
        <v>13</v>
      </c>
      <c r="E8" s="30" t="s">
        <v>10</v>
      </c>
      <c r="F8" s="87">
        <v>46072</v>
      </c>
      <c r="G8" s="30"/>
      <c r="H8" s="30" t="s">
        <v>567</v>
      </c>
      <c r="I8" s="270"/>
      <c r="J8" s="270"/>
      <c r="K8" s="5"/>
      <c r="L8" s="5"/>
      <c r="M8" s="5"/>
      <c r="N8" s="5"/>
      <c r="O8" s="5"/>
      <c r="P8" s="7"/>
    </row>
    <row r="9" spans="1:16" ht="41.4">
      <c r="A9" s="274"/>
      <c r="B9" s="41" t="s">
        <v>568</v>
      </c>
      <c r="C9" s="41" t="s">
        <v>569</v>
      </c>
      <c r="D9" s="41" t="s">
        <v>13</v>
      </c>
      <c r="E9" s="41" t="s">
        <v>11</v>
      </c>
      <c r="F9" s="88">
        <v>46072</v>
      </c>
      <c r="G9" s="41"/>
      <c r="H9" s="41" t="s">
        <v>571</v>
      </c>
      <c r="I9" s="270"/>
      <c r="J9" s="270"/>
      <c r="K9" s="5"/>
      <c r="L9" s="5"/>
      <c r="M9" s="5"/>
      <c r="N9" s="5"/>
      <c r="O9" s="5"/>
      <c r="P9" s="7" t="s">
        <v>12</v>
      </c>
    </row>
    <row r="10" spans="1:16" ht="41.4">
      <c r="A10" s="274">
        <v>4</v>
      </c>
      <c r="B10" s="27" t="s">
        <v>281</v>
      </c>
      <c r="C10" s="27" t="s">
        <v>507</v>
      </c>
      <c r="D10" s="27" t="s">
        <v>506</v>
      </c>
      <c r="E10" s="27" t="s">
        <v>10</v>
      </c>
      <c r="F10" s="87">
        <v>45810</v>
      </c>
      <c r="G10" s="27"/>
      <c r="H10" s="27" t="s">
        <v>408</v>
      </c>
      <c r="I10" s="270"/>
      <c r="J10" s="270"/>
    </row>
    <row r="11" spans="1:16" ht="55.2">
      <c r="A11" s="274"/>
      <c r="B11" s="41" t="s">
        <v>282</v>
      </c>
      <c r="C11" s="41" t="s">
        <v>508</v>
      </c>
      <c r="D11" s="41" t="s">
        <v>506</v>
      </c>
      <c r="E11" s="41" t="s">
        <v>11</v>
      </c>
      <c r="F11" s="88">
        <v>45810</v>
      </c>
      <c r="G11" s="41"/>
      <c r="H11" s="41" t="s">
        <v>553</v>
      </c>
      <c r="I11" s="270"/>
      <c r="J11" s="270"/>
    </row>
    <row r="12" spans="1:16" ht="52.2" customHeight="1">
      <c r="A12" s="284">
        <v>5</v>
      </c>
      <c r="B12" s="27" t="s">
        <v>473</v>
      </c>
      <c r="C12" s="27" t="s">
        <v>510</v>
      </c>
      <c r="D12" s="8" t="s">
        <v>509</v>
      </c>
      <c r="E12" s="8" t="s">
        <v>10</v>
      </c>
      <c r="F12" s="87">
        <v>45978</v>
      </c>
      <c r="G12" s="27"/>
      <c r="H12" s="113" t="s">
        <v>497</v>
      </c>
      <c r="I12" s="270"/>
      <c r="J12" s="270"/>
      <c r="L12" s="4" t="s">
        <v>12</v>
      </c>
    </row>
    <row r="13" spans="1:16" ht="41.4">
      <c r="A13" s="285"/>
      <c r="B13" s="41" t="s">
        <v>475</v>
      </c>
      <c r="C13" s="41" t="s">
        <v>511</v>
      </c>
      <c r="D13" s="41" t="s">
        <v>509</v>
      </c>
      <c r="E13" s="41" t="s">
        <v>11</v>
      </c>
      <c r="F13" s="88">
        <v>45978</v>
      </c>
      <c r="G13" s="41"/>
      <c r="H13" s="41" t="s">
        <v>474</v>
      </c>
      <c r="I13" s="270"/>
      <c r="J13" s="270"/>
    </row>
    <row r="14" spans="1:16" ht="41.4">
      <c r="A14" s="275">
        <v>6</v>
      </c>
      <c r="B14" s="8" t="s">
        <v>477</v>
      </c>
      <c r="C14" s="8" t="s">
        <v>512</v>
      </c>
      <c r="D14" s="8" t="s">
        <v>582</v>
      </c>
      <c r="E14" s="8" t="s">
        <v>10</v>
      </c>
      <c r="F14" s="186">
        <v>45978</v>
      </c>
      <c r="G14" s="8"/>
      <c r="H14" s="8" t="s">
        <v>479</v>
      </c>
      <c r="I14" s="270"/>
      <c r="J14" s="270"/>
    </row>
    <row r="15" spans="1:16" ht="41.4">
      <c r="A15" s="275"/>
      <c r="B15" s="41" t="s">
        <v>476</v>
      </c>
      <c r="C15" s="41" t="s">
        <v>513</v>
      </c>
      <c r="D15" s="41" t="s">
        <v>582</v>
      </c>
      <c r="E15" s="41" t="s">
        <v>11</v>
      </c>
      <c r="F15" s="88">
        <v>45978</v>
      </c>
      <c r="G15" s="41"/>
      <c r="H15" s="41" t="s">
        <v>480</v>
      </c>
      <c r="I15" s="271"/>
      <c r="J15" s="271"/>
    </row>
    <row r="16" spans="1:16" ht="41.4">
      <c r="A16" s="274">
        <v>7</v>
      </c>
      <c r="B16" s="27" t="s">
        <v>227</v>
      </c>
      <c r="C16" s="27" t="s">
        <v>514</v>
      </c>
      <c r="D16" s="27" t="s">
        <v>14</v>
      </c>
      <c r="E16" s="27" t="s">
        <v>10</v>
      </c>
      <c r="F16" s="87">
        <v>45845</v>
      </c>
      <c r="G16" s="27"/>
      <c r="H16" s="27" t="s">
        <v>262</v>
      </c>
      <c r="I16" s="165"/>
      <c r="J16" s="12"/>
    </row>
    <row r="17" spans="1:11" ht="41.4">
      <c r="A17" s="274"/>
      <c r="B17" s="41" t="s">
        <v>424</v>
      </c>
      <c r="C17" s="41" t="s">
        <v>583</v>
      </c>
      <c r="D17" s="41" t="s">
        <v>14</v>
      </c>
      <c r="E17" s="41" t="s">
        <v>11</v>
      </c>
      <c r="F17" s="88">
        <v>45845</v>
      </c>
      <c r="G17" s="41"/>
      <c r="H17" s="41" t="s">
        <v>425</v>
      </c>
      <c r="I17" s="11"/>
      <c r="J17" s="10"/>
    </row>
    <row r="18" spans="1:11" ht="41.4">
      <c r="A18" s="274">
        <v>8</v>
      </c>
      <c r="B18" s="8" t="s">
        <v>137</v>
      </c>
      <c r="C18" s="8" t="s">
        <v>516</v>
      </c>
      <c r="D18" s="8" t="s">
        <v>515</v>
      </c>
      <c r="E18" s="8" t="s">
        <v>10</v>
      </c>
      <c r="F18" s="96">
        <v>44027</v>
      </c>
      <c r="G18" s="8"/>
      <c r="H18" s="8" t="s">
        <v>263</v>
      </c>
      <c r="I18" s="11"/>
      <c r="J18" s="10"/>
    </row>
    <row r="19" spans="1:11" ht="41.4">
      <c r="A19" s="272"/>
      <c r="B19" s="41" t="s">
        <v>286</v>
      </c>
      <c r="C19" s="41" t="s">
        <v>518</v>
      </c>
      <c r="D19" s="41" t="s">
        <v>517</v>
      </c>
      <c r="E19" s="41" t="s">
        <v>11</v>
      </c>
      <c r="F19" s="88">
        <v>45819</v>
      </c>
      <c r="G19" s="41"/>
      <c r="H19" s="41" t="s">
        <v>287</v>
      </c>
      <c r="I19" s="11"/>
      <c r="J19" s="10"/>
    </row>
    <row r="20" spans="1:11" s="28" customFormat="1" ht="22.5" customHeight="1">
      <c r="A20" s="277" t="s">
        <v>15</v>
      </c>
      <c r="B20" s="277"/>
      <c r="C20" s="277"/>
      <c r="D20" s="277"/>
      <c r="E20" s="277"/>
      <c r="F20" s="277"/>
      <c r="G20" s="277"/>
      <c r="H20" s="277"/>
      <c r="I20" s="9"/>
      <c r="J20" s="10"/>
    </row>
    <row r="21" spans="1:11" ht="41.4">
      <c r="A21" s="272">
        <v>9</v>
      </c>
      <c r="B21" s="27" t="s">
        <v>619</v>
      </c>
      <c r="C21" s="27" t="s">
        <v>16</v>
      </c>
      <c r="D21" s="27" t="s">
        <v>17</v>
      </c>
      <c r="E21" s="27" t="s">
        <v>483</v>
      </c>
      <c r="F21" s="87">
        <v>45939</v>
      </c>
      <c r="G21" s="27"/>
      <c r="H21" s="27" t="s">
        <v>280</v>
      </c>
      <c r="I21" s="11"/>
      <c r="J21" s="10"/>
    </row>
    <row r="22" spans="1:11" ht="41.4">
      <c r="A22" s="273"/>
      <c r="B22" s="41" t="s">
        <v>250</v>
      </c>
      <c r="C22" s="41" t="s">
        <v>202</v>
      </c>
      <c r="D22" s="41" t="s">
        <v>203</v>
      </c>
      <c r="E22" s="41" t="s">
        <v>11</v>
      </c>
      <c r="F22" s="88">
        <v>44825</v>
      </c>
      <c r="G22" s="41"/>
      <c r="H22" s="41" t="s">
        <v>344</v>
      </c>
      <c r="I22" s="11"/>
      <c r="J22" s="10"/>
    </row>
    <row r="23" spans="1:11" ht="41.4">
      <c r="A23" s="286">
        <v>10</v>
      </c>
      <c r="B23" s="27" t="s">
        <v>442</v>
      </c>
      <c r="C23" s="9" t="s">
        <v>444</v>
      </c>
      <c r="D23" s="27" t="s">
        <v>18</v>
      </c>
      <c r="E23" s="27" t="s">
        <v>10</v>
      </c>
      <c r="F23" s="87">
        <v>45170</v>
      </c>
      <c r="G23" s="27"/>
      <c r="H23" s="8" t="s">
        <v>443</v>
      </c>
      <c r="I23" s="11"/>
      <c r="J23" s="10"/>
    </row>
    <row r="24" spans="1:11" ht="41.4">
      <c r="A24" s="287"/>
      <c r="B24" s="41" t="s">
        <v>261</v>
      </c>
      <c r="C24" s="41" t="s">
        <v>218</v>
      </c>
      <c r="D24" s="41" t="s">
        <v>18</v>
      </c>
      <c r="E24" s="41" t="s">
        <v>11</v>
      </c>
      <c r="F24" s="88">
        <v>45771</v>
      </c>
      <c r="G24" s="41"/>
      <c r="H24" s="41" t="s">
        <v>264</v>
      </c>
      <c r="I24" s="11"/>
      <c r="J24" s="10"/>
    </row>
    <row r="25" spans="1:11" ht="41.4">
      <c r="A25" s="274">
        <v>11</v>
      </c>
      <c r="B25" s="3" t="s">
        <v>238</v>
      </c>
      <c r="C25" s="27" t="s">
        <v>462</v>
      </c>
      <c r="D25" s="27" t="s">
        <v>123</v>
      </c>
      <c r="E25" s="27" t="s">
        <v>10</v>
      </c>
      <c r="F25" s="87">
        <v>45371</v>
      </c>
      <c r="G25" s="27"/>
      <c r="H25" s="27" t="s">
        <v>557</v>
      </c>
      <c r="I25" s="11"/>
      <c r="J25" s="10"/>
    </row>
    <row r="26" spans="1:11" ht="41.4">
      <c r="A26" s="274"/>
      <c r="B26" s="41" t="s">
        <v>284</v>
      </c>
      <c r="C26" s="41" t="s">
        <v>285</v>
      </c>
      <c r="D26" s="41" t="s">
        <v>123</v>
      </c>
      <c r="E26" s="41" t="s">
        <v>11</v>
      </c>
      <c r="F26" s="88">
        <v>45811</v>
      </c>
      <c r="G26" s="41"/>
      <c r="H26" s="41" t="s">
        <v>283</v>
      </c>
      <c r="I26" s="11"/>
      <c r="J26" s="10"/>
    </row>
    <row r="27" spans="1:11" ht="82.8">
      <c r="A27" s="274">
        <v>12</v>
      </c>
      <c r="B27" s="27" t="s">
        <v>247</v>
      </c>
      <c r="C27" s="27" t="s">
        <v>140</v>
      </c>
      <c r="D27" s="27" t="s">
        <v>141</v>
      </c>
      <c r="E27" s="27" t="s">
        <v>10</v>
      </c>
      <c r="F27" s="87" t="s">
        <v>248</v>
      </c>
      <c r="G27" s="27"/>
      <c r="H27" s="27" t="s">
        <v>265</v>
      </c>
      <c r="I27" s="11"/>
      <c r="J27" s="10"/>
    </row>
    <row r="28" spans="1:11" ht="41.4">
      <c r="A28" s="274"/>
      <c r="B28" s="41" t="s">
        <v>420</v>
      </c>
      <c r="C28" s="41" t="s">
        <v>421</v>
      </c>
      <c r="D28" s="41" t="s">
        <v>104</v>
      </c>
      <c r="E28" s="41" t="s">
        <v>11</v>
      </c>
      <c r="F28" s="88">
        <v>45785</v>
      </c>
      <c r="G28" s="41"/>
      <c r="H28" s="41" t="s">
        <v>419</v>
      </c>
      <c r="I28" s="11"/>
      <c r="J28" s="10"/>
    </row>
    <row r="29" spans="1:11" ht="41.4">
      <c r="A29" s="274">
        <v>13</v>
      </c>
      <c r="B29" s="27" t="s">
        <v>240</v>
      </c>
      <c r="C29" s="27" t="s">
        <v>241</v>
      </c>
      <c r="D29" s="27" t="s">
        <v>239</v>
      </c>
      <c r="E29" s="27" t="s">
        <v>10</v>
      </c>
      <c r="F29" s="87">
        <v>45470</v>
      </c>
      <c r="G29" s="27"/>
      <c r="H29" s="27" t="s">
        <v>266</v>
      </c>
      <c r="I29" s="11"/>
      <c r="J29" s="10"/>
    </row>
    <row r="30" spans="1:11" ht="55.2">
      <c r="A30" s="272"/>
      <c r="B30" s="41" t="s">
        <v>235</v>
      </c>
      <c r="C30" s="41" t="s">
        <v>460</v>
      </c>
      <c r="D30" s="41" t="s">
        <v>461</v>
      </c>
      <c r="E30" s="41" t="s">
        <v>11</v>
      </c>
      <c r="F30" s="88">
        <v>45470</v>
      </c>
      <c r="G30" s="41"/>
      <c r="H30" s="41" t="s">
        <v>267</v>
      </c>
      <c r="I30" s="11"/>
      <c r="J30" s="10"/>
      <c r="K30" s="5"/>
    </row>
    <row r="31" spans="1:11" s="28" customFormat="1" ht="23.25" customHeight="1">
      <c r="A31" s="278" t="s">
        <v>81</v>
      </c>
      <c r="B31" s="279"/>
      <c r="C31" s="279"/>
      <c r="D31" s="279"/>
      <c r="E31" s="279"/>
      <c r="F31" s="279"/>
      <c r="G31" s="279"/>
      <c r="H31" s="280"/>
      <c r="I31" s="9"/>
      <c r="J31" s="10"/>
    </row>
    <row r="32" spans="1:11" s="67" customFormat="1" ht="21" customHeight="1">
      <c r="A32" s="278" t="s">
        <v>19</v>
      </c>
      <c r="B32" s="279"/>
      <c r="C32" s="279"/>
      <c r="D32" s="279"/>
      <c r="E32" s="279"/>
      <c r="F32" s="279"/>
      <c r="G32" s="279"/>
      <c r="H32" s="280"/>
      <c r="I32" s="11"/>
      <c r="J32" s="1"/>
    </row>
    <row r="33" spans="1:11" ht="41.4">
      <c r="A33" s="272">
        <v>14</v>
      </c>
      <c r="B33" s="27" t="s">
        <v>255</v>
      </c>
      <c r="C33" s="27" t="s">
        <v>459</v>
      </c>
      <c r="D33" s="27" t="s">
        <v>20</v>
      </c>
      <c r="E33" s="27" t="s">
        <v>10</v>
      </c>
      <c r="F33" s="89">
        <v>45716</v>
      </c>
      <c r="G33" s="27"/>
      <c r="H33" s="27" t="s">
        <v>269</v>
      </c>
      <c r="I33" s="11"/>
      <c r="J33" s="10"/>
    </row>
    <row r="34" spans="1:11" ht="46.5" customHeight="1">
      <c r="A34" s="272"/>
      <c r="B34" s="106" t="s">
        <v>159</v>
      </c>
      <c r="C34" s="107" t="s">
        <v>95</v>
      </c>
      <c r="D34" s="107" t="s">
        <v>160</v>
      </c>
      <c r="E34" s="41" t="s">
        <v>11</v>
      </c>
      <c r="F34" s="98">
        <v>44245</v>
      </c>
      <c r="G34" s="41"/>
      <c r="H34" s="41" t="s">
        <v>268</v>
      </c>
      <c r="I34" s="11"/>
      <c r="J34" s="10"/>
    </row>
    <row r="35" spans="1:11" s="67" customFormat="1" ht="21" customHeight="1">
      <c r="A35" s="278" t="s">
        <v>21</v>
      </c>
      <c r="B35" s="279"/>
      <c r="C35" s="279"/>
      <c r="D35" s="279"/>
      <c r="E35" s="279"/>
      <c r="F35" s="279"/>
      <c r="G35" s="279"/>
      <c r="H35" s="280"/>
      <c r="I35" s="11"/>
      <c r="J35" s="1"/>
    </row>
    <row r="36" spans="1:11" ht="41.4">
      <c r="A36" s="272">
        <v>15</v>
      </c>
      <c r="B36" s="187" t="s">
        <v>453</v>
      </c>
      <c r="C36" s="27" t="s">
        <v>447</v>
      </c>
      <c r="D36" s="27" t="s">
        <v>22</v>
      </c>
      <c r="E36" s="27" t="s">
        <v>10</v>
      </c>
      <c r="F36" s="87">
        <v>45950</v>
      </c>
      <c r="G36" s="27"/>
      <c r="H36" s="27" t="s">
        <v>496</v>
      </c>
      <c r="I36" s="11"/>
      <c r="J36" s="10"/>
    </row>
    <row r="37" spans="1:11" ht="41.4">
      <c r="A37" s="272"/>
      <c r="B37" s="192" t="s">
        <v>448</v>
      </c>
      <c r="C37" s="41" t="s">
        <v>449</v>
      </c>
      <c r="D37" s="41" t="s">
        <v>22</v>
      </c>
      <c r="E37" s="41" t="s">
        <v>11</v>
      </c>
      <c r="F37" s="88">
        <v>45950</v>
      </c>
      <c r="G37" s="41"/>
      <c r="H37" s="41" t="s">
        <v>450</v>
      </c>
      <c r="I37" s="11"/>
      <c r="J37" s="10"/>
    </row>
    <row r="38" spans="1:11" s="67" customFormat="1" ht="21" customHeight="1">
      <c r="A38" s="281" t="s">
        <v>23</v>
      </c>
      <c r="B38" s="282"/>
      <c r="C38" s="282"/>
      <c r="D38" s="282"/>
      <c r="E38" s="282"/>
      <c r="F38" s="282"/>
      <c r="G38" s="282"/>
      <c r="H38" s="283"/>
      <c r="I38" s="11"/>
      <c r="J38" s="10"/>
      <c r="K38" s="163"/>
    </row>
    <row r="39" spans="1:11" s="9" customFormat="1" ht="41.4">
      <c r="A39" s="274">
        <v>16</v>
      </c>
      <c r="B39" s="29" t="s">
        <v>291</v>
      </c>
      <c r="C39" s="16" t="s">
        <v>292</v>
      </c>
      <c r="D39" s="8" t="s">
        <v>466</v>
      </c>
      <c r="E39" s="27" t="s">
        <v>10</v>
      </c>
      <c r="F39" s="87">
        <v>45840</v>
      </c>
      <c r="G39" s="27"/>
      <c r="H39" s="30" t="s">
        <v>551</v>
      </c>
      <c r="I39" s="66"/>
      <c r="J39" s="28"/>
      <c r="K39" s="28"/>
    </row>
    <row r="40" spans="1:11" s="9" customFormat="1" ht="41.4">
      <c r="A40" s="274"/>
      <c r="B40" s="107" t="s">
        <v>294</v>
      </c>
      <c r="C40" s="73" t="s">
        <v>292</v>
      </c>
      <c r="D40" s="41" t="s">
        <v>466</v>
      </c>
      <c r="E40" s="41" t="s">
        <v>11</v>
      </c>
      <c r="F40" s="88">
        <v>45840</v>
      </c>
      <c r="G40" s="41"/>
      <c r="H40" s="41" t="s">
        <v>304</v>
      </c>
      <c r="I40" s="66"/>
      <c r="J40" s="28"/>
      <c r="K40" s="28"/>
    </row>
    <row r="41" spans="1:11" s="9" customFormat="1" ht="42" customHeight="1">
      <c r="A41" s="274">
        <v>17</v>
      </c>
      <c r="B41" s="29" t="s">
        <v>295</v>
      </c>
      <c r="C41" s="16" t="s">
        <v>296</v>
      </c>
      <c r="D41" s="27" t="s">
        <v>308</v>
      </c>
      <c r="E41" s="27" t="s">
        <v>10</v>
      </c>
      <c r="F41" s="87">
        <v>45840</v>
      </c>
      <c r="G41" s="27"/>
      <c r="H41" s="30" t="s">
        <v>305</v>
      </c>
      <c r="I41" s="66"/>
      <c r="J41" s="28"/>
      <c r="K41" s="28"/>
    </row>
    <row r="42" spans="1:11" s="9" customFormat="1" ht="41.4">
      <c r="A42" s="274"/>
      <c r="B42" s="85" t="s">
        <v>297</v>
      </c>
      <c r="C42" s="73" t="s">
        <v>296</v>
      </c>
      <c r="D42" s="41" t="s">
        <v>308</v>
      </c>
      <c r="E42" s="41" t="s">
        <v>11</v>
      </c>
      <c r="F42" s="88">
        <v>45840</v>
      </c>
      <c r="G42" s="41"/>
      <c r="H42" s="41" t="s">
        <v>306</v>
      </c>
      <c r="I42" s="66"/>
      <c r="J42" s="28"/>
      <c r="K42" s="28"/>
    </row>
    <row r="43" spans="1:11" s="9" customFormat="1" ht="69">
      <c r="A43" s="274">
        <v>18</v>
      </c>
      <c r="B43" s="29" t="s">
        <v>552</v>
      </c>
      <c r="C43" s="29" t="s">
        <v>57</v>
      </c>
      <c r="D43" s="27" t="s">
        <v>325</v>
      </c>
      <c r="E43" s="27" t="s">
        <v>10</v>
      </c>
      <c r="F43" s="87">
        <v>45840</v>
      </c>
      <c r="G43" s="27"/>
      <c r="H43" s="30" t="s">
        <v>307</v>
      </c>
      <c r="I43" s="66"/>
      <c r="J43" s="28"/>
      <c r="K43" s="28"/>
    </row>
    <row r="44" spans="1:11" s="9" customFormat="1" ht="41.4">
      <c r="A44" s="274"/>
      <c r="B44" s="107" t="s">
        <v>299</v>
      </c>
      <c r="C44" s="107" t="s">
        <v>300</v>
      </c>
      <c r="D44" s="107" t="s">
        <v>301</v>
      </c>
      <c r="E44" s="41" t="s">
        <v>11</v>
      </c>
      <c r="F44" s="88">
        <v>45840</v>
      </c>
      <c r="G44" s="41"/>
      <c r="H44" s="41" t="s">
        <v>302</v>
      </c>
      <c r="I44" s="66"/>
      <c r="J44" s="28" t="s">
        <v>12</v>
      </c>
      <c r="K44" s="28"/>
    </row>
    <row r="45" spans="1:11" s="9" customFormat="1" ht="41.4">
      <c r="A45" s="274">
        <v>19</v>
      </c>
      <c r="B45" s="24" t="s">
        <v>554</v>
      </c>
      <c r="C45" s="24" t="s">
        <v>316</v>
      </c>
      <c r="D45" s="29" t="s">
        <v>317</v>
      </c>
      <c r="E45" s="27" t="s">
        <v>10</v>
      </c>
      <c r="F45" s="87">
        <v>45840</v>
      </c>
      <c r="G45" s="27"/>
      <c r="H45" s="30" t="s">
        <v>318</v>
      </c>
      <c r="I45" s="66"/>
      <c r="J45" s="28"/>
      <c r="K45" s="28"/>
    </row>
    <row r="46" spans="1:11" s="9" customFormat="1" ht="41.4">
      <c r="A46" s="274"/>
      <c r="B46" s="107" t="s">
        <v>319</v>
      </c>
      <c r="C46" s="107" t="s">
        <v>320</v>
      </c>
      <c r="D46" s="107" t="s">
        <v>321</v>
      </c>
      <c r="E46" s="41" t="s">
        <v>11</v>
      </c>
      <c r="F46" s="88">
        <v>45840</v>
      </c>
      <c r="G46" s="41"/>
      <c r="H46" s="41" t="s">
        <v>322</v>
      </c>
      <c r="I46" s="66"/>
      <c r="J46" s="28"/>
      <c r="K46" s="28"/>
    </row>
    <row r="47" spans="1:11" s="9" customFormat="1" ht="41.4">
      <c r="A47" s="274">
        <v>20</v>
      </c>
      <c r="B47" s="24" t="s">
        <v>310</v>
      </c>
      <c r="C47" s="29" t="s">
        <v>311</v>
      </c>
      <c r="D47" s="29" t="s">
        <v>309</v>
      </c>
      <c r="E47" s="27" t="s">
        <v>10</v>
      </c>
      <c r="F47" s="87">
        <v>45840</v>
      </c>
      <c r="G47" s="27"/>
      <c r="H47" s="30" t="s">
        <v>314</v>
      </c>
      <c r="I47" s="66"/>
      <c r="J47" s="28"/>
      <c r="K47" s="28"/>
    </row>
    <row r="48" spans="1:11" s="9" customFormat="1" ht="41.4">
      <c r="A48" s="274"/>
      <c r="B48" s="107" t="s">
        <v>313</v>
      </c>
      <c r="C48" s="107" t="s">
        <v>312</v>
      </c>
      <c r="D48" s="173" t="s">
        <v>309</v>
      </c>
      <c r="E48" s="41" t="s">
        <v>11</v>
      </c>
      <c r="F48" s="88">
        <v>45840</v>
      </c>
      <c r="G48" s="41"/>
      <c r="H48" s="41" t="s">
        <v>315</v>
      </c>
      <c r="I48" s="66"/>
      <c r="J48" s="28"/>
      <c r="K48" s="28"/>
    </row>
    <row r="49" spans="1:10" ht="21" customHeight="1">
      <c r="A49" s="292" t="s">
        <v>24</v>
      </c>
      <c r="B49" s="293"/>
      <c r="C49" s="293"/>
      <c r="D49" s="293"/>
      <c r="E49" s="293"/>
      <c r="F49" s="293"/>
      <c r="G49" s="293"/>
      <c r="H49" s="294"/>
      <c r="I49" s="11"/>
      <c r="J49" s="10"/>
    </row>
    <row r="50" spans="1:10" ht="55.2">
      <c r="A50" s="272">
        <v>21</v>
      </c>
      <c r="B50" s="78" t="s">
        <v>433</v>
      </c>
      <c r="C50" s="185" t="s">
        <v>492</v>
      </c>
      <c r="D50" s="185" t="s">
        <v>454</v>
      </c>
      <c r="E50" s="185" t="s">
        <v>482</v>
      </c>
      <c r="F50" s="89">
        <v>45939</v>
      </c>
      <c r="G50" s="89"/>
      <c r="H50" s="185" t="s">
        <v>434</v>
      </c>
      <c r="I50" s="11"/>
      <c r="J50" s="10"/>
    </row>
    <row r="51" spans="1:10" ht="41.4">
      <c r="A51" s="272"/>
      <c r="B51" s="191" t="s">
        <v>172</v>
      </c>
      <c r="C51" s="193" t="s">
        <v>113</v>
      </c>
      <c r="D51" s="41" t="s">
        <v>112</v>
      </c>
      <c r="E51" s="41" t="s">
        <v>11</v>
      </c>
      <c r="F51" s="88">
        <v>44522</v>
      </c>
      <c r="G51" s="98"/>
      <c r="H51" s="41" t="s">
        <v>270</v>
      </c>
      <c r="I51" s="11"/>
      <c r="J51" s="164"/>
    </row>
    <row r="52" spans="1:10" ht="41.4">
      <c r="A52" s="274">
        <v>22</v>
      </c>
      <c r="B52" s="27" t="s">
        <v>221</v>
      </c>
      <c r="C52" s="188" t="s">
        <v>113</v>
      </c>
      <c r="D52" s="27" t="s">
        <v>222</v>
      </c>
      <c r="E52" s="27" t="s">
        <v>10</v>
      </c>
      <c r="F52" s="87">
        <v>44951</v>
      </c>
      <c r="G52" s="27"/>
      <c r="H52" s="27" t="s">
        <v>271</v>
      </c>
      <c r="I52" s="11"/>
      <c r="J52" s="10"/>
    </row>
    <row r="53" spans="1:10" ht="41.4">
      <c r="A53" s="274"/>
      <c r="B53" s="41" t="s">
        <v>446</v>
      </c>
      <c r="C53" s="41" t="s">
        <v>435</v>
      </c>
      <c r="D53" s="41" t="s">
        <v>436</v>
      </c>
      <c r="E53" s="41" t="s">
        <v>11</v>
      </c>
      <c r="F53" s="88">
        <v>45939</v>
      </c>
      <c r="G53" s="41"/>
      <c r="H53" s="41" t="s">
        <v>445</v>
      </c>
      <c r="I53" s="11"/>
      <c r="J53" s="10"/>
    </row>
    <row r="54" spans="1:10" s="67" customFormat="1" ht="21" customHeight="1">
      <c r="A54" s="289" t="s">
        <v>80</v>
      </c>
      <c r="B54" s="290"/>
      <c r="C54" s="290"/>
      <c r="D54" s="290"/>
      <c r="E54" s="290"/>
      <c r="F54" s="290"/>
      <c r="G54" s="290"/>
      <c r="H54" s="291"/>
      <c r="I54" s="11"/>
      <c r="J54" s="10"/>
    </row>
    <row r="55" spans="1:10" ht="41.4">
      <c r="A55" s="272">
        <v>23</v>
      </c>
      <c r="B55" s="27" t="s">
        <v>83</v>
      </c>
      <c r="C55" s="27" t="s">
        <v>455</v>
      </c>
      <c r="D55" s="27" t="s">
        <v>111</v>
      </c>
      <c r="E55" s="27" t="s">
        <v>228</v>
      </c>
      <c r="F55" s="87">
        <v>44902</v>
      </c>
      <c r="G55" s="27"/>
      <c r="H55" s="27" t="s">
        <v>272</v>
      </c>
      <c r="I55" s="11"/>
      <c r="J55" s="10"/>
    </row>
    <row r="56" spans="1:10" ht="55.2">
      <c r="A56" s="272"/>
      <c r="B56" s="41" t="s">
        <v>204</v>
      </c>
      <c r="C56" s="41" t="s">
        <v>457</v>
      </c>
      <c r="D56" s="41" t="s">
        <v>458</v>
      </c>
      <c r="E56" s="41" t="s">
        <v>11</v>
      </c>
      <c r="F56" s="88">
        <v>44902</v>
      </c>
      <c r="G56" s="41"/>
      <c r="H56" s="41" t="s">
        <v>273</v>
      </c>
      <c r="I56" s="11"/>
      <c r="J56" s="10"/>
    </row>
    <row r="57" spans="1:10" s="67" customFormat="1" ht="21" customHeight="1">
      <c r="A57" s="289" t="s">
        <v>26</v>
      </c>
      <c r="B57" s="290"/>
      <c r="C57" s="290"/>
      <c r="D57" s="290"/>
      <c r="E57" s="290"/>
      <c r="F57" s="290"/>
      <c r="G57" s="290"/>
      <c r="H57" s="291"/>
      <c r="I57" s="11"/>
      <c r="J57" s="1"/>
    </row>
    <row r="58" spans="1:10" ht="41.4">
      <c r="A58" s="272">
        <v>24</v>
      </c>
      <c r="B58" s="27" t="s">
        <v>402</v>
      </c>
      <c r="C58" s="27" t="s">
        <v>577</v>
      </c>
      <c r="D58" s="27" t="s">
        <v>576</v>
      </c>
      <c r="E58" s="27" t="s">
        <v>10</v>
      </c>
      <c r="F58" s="87">
        <v>45828</v>
      </c>
      <c r="G58" s="27"/>
      <c r="H58" s="27" t="s">
        <v>403</v>
      </c>
      <c r="I58" s="11"/>
      <c r="J58" s="10"/>
    </row>
    <row r="59" spans="1:10" ht="41.4">
      <c r="A59" s="272"/>
      <c r="B59" s="41" t="s">
        <v>404</v>
      </c>
      <c r="C59" s="41" t="s">
        <v>578</v>
      </c>
      <c r="D59" s="41" t="s">
        <v>576</v>
      </c>
      <c r="E59" s="41" t="s">
        <v>11</v>
      </c>
      <c r="F59" s="88">
        <v>45828</v>
      </c>
      <c r="G59" s="41"/>
      <c r="H59" s="41" t="s">
        <v>407</v>
      </c>
      <c r="I59" s="11"/>
      <c r="J59" s="10"/>
    </row>
    <row r="64" spans="1:10">
      <c r="C64" s="4" t="s">
        <v>12</v>
      </c>
    </row>
  </sheetData>
  <mergeCells count="38"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3:I15"/>
    <mergeCell ref="J3:J15"/>
    <mergeCell ref="A4:A5"/>
    <mergeCell ref="A6:A7"/>
    <mergeCell ref="A8:A9"/>
    <mergeCell ref="A10:A11"/>
    <mergeCell ref="A14:A15"/>
  </mergeCells>
  <pageMargins left="0.75" right="0.25" top="0.5" bottom="0.5" header="0" footer="0"/>
  <pageSetup paperSize="9" scale="76" fitToHeight="0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"/>
  <sheetViews>
    <sheetView zoomScaleNormal="100" workbookViewId="0">
      <selection activeCell="E3" sqref="E3:E6"/>
    </sheetView>
  </sheetViews>
  <sheetFormatPr defaultColWidth="9.109375" defaultRowHeight="13.8"/>
  <cols>
    <col min="1" max="1" width="3.6640625" style="18" bestFit="1" customWidth="1"/>
    <col min="2" max="2" width="37" style="18" bestFit="1" customWidth="1"/>
    <col min="3" max="3" width="46.6640625" style="18" customWidth="1"/>
    <col min="4" max="4" width="46.6640625" style="38" customWidth="1"/>
    <col min="5" max="5" width="41.6640625" style="18" customWidth="1"/>
    <col min="6" max="16384" width="9.109375" style="18"/>
  </cols>
  <sheetData>
    <row r="1" spans="1:5" ht="35.25" customHeight="1">
      <c r="A1" s="338" t="s">
        <v>96</v>
      </c>
      <c r="B1" s="338"/>
      <c r="C1" s="338"/>
      <c r="D1" s="338"/>
      <c r="E1" s="69"/>
    </row>
    <row r="2" spans="1:5">
      <c r="A2" s="70" t="s">
        <v>0</v>
      </c>
      <c r="B2" s="70" t="s">
        <v>54</v>
      </c>
      <c r="C2" s="70" t="s">
        <v>468</v>
      </c>
      <c r="D2" s="70" t="s">
        <v>5</v>
      </c>
      <c r="E2" s="70" t="s">
        <v>55</v>
      </c>
    </row>
    <row r="3" spans="1:5" ht="41.4">
      <c r="A3" s="77">
        <v>1</v>
      </c>
      <c r="B3" s="77" t="s">
        <v>74</v>
      </c>
      <c r="C3" s="77" t="s">
        <v>86</v>
      </c>
      <c r="D3" s="78" t="s">
        <v>356</v>
      </c>
      <c r="E3" s="343" t="s">
        <v>187</v>
      </c>
    </row>
    <row r="4" spans="1:5" ht="41.4">
      <c r="A4" s="77">
        <v>2</v>
      </c>
      <c r="B4" s="77" t="s">
        <v>186</v>
      </c>
      <c r="C4" s="77" t="s">
        <v>87</v>
      </c>
      <c r="D4" s="78" t="s">
        <v>357</v>
      </c>
      <c r="E4" s="344"/>
    </row>
    <row r="5" spans="1:5" ht="55.2">
      <c r="A5" s="77">
        <v>3</v>
      </c>
      <c r="B5" s="77" t="s">
        <v>85</v>
      </c>
      <c r="C5" s="77" t="s">
        <v>148</v>
      </c>
      <c r="D5" s="78" t="s">
        <v>358</v>
      </c>
      <c r="E5" s="344"/>
    </row>
    <row r="6" spans="1:5" ht="41.4">
      <c r="A6" s="77">
        <v>4</v>
      </c>
      <c r="B6" s="68" t="s">
        <v>182</v>
      </c>
      <c r="C6" s="77" t="s">
        <v>183</v>
      </c>
      <c r="D6" s="78" t="s">
        <v>359</v>
      </c>
      <c r="E6" s="345"/>
    </row>
  </sheetData>
  <mergeCells count="2">
    <mergeCell ref="A1:D1"/>
    <mergeCell ref="E3:E6"/>
  </mergeCells>
  <pageMargins left="0.25" right="0.25" top="0.75" bottom="0.75" header="0.3" footer="0.3"/>
  <pageSetup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topLeftCell="A16" zoomScale="90" zoomScaleNormal="90" workbookViewId="0">
      <selection activeCell="D16" sqref="D16"/>
    </sheetView>
  </sheetViews>
  <sheetFormatPr defaultColWidth="36" defaultRowHeight="13.8"/>
  <cols>
    <col min="1" max="1" width="3.44140625" style="17" customWidth="1"/>
    <col min="2" max="2" width="31.88671875" style="17" bestFit="1" customWidth="1"/>
    <col min="3" max="3" width="24.33203125" style="17" customWidth="1"/>
    <col min="4" max="4" width="49.44140625" style="17" bestFit="1" customWidth="1"/>
    <col min="5" max="5" width="38.44140625" style="17" customWidth="1"/>
    <col min="6" max="6" width="31.88671875" style="17" customWidth="1"/>
    <col min="7" max="16384" width="36" style="17"/>
  </cols>
  <sheetData>
    <row r="1" spans="1:6" s="20" customFormat="1" ht="24" customHeight="1">
      <c r="A1" s="338" t="s">
        <v>110</v>
      </c>
      <c r="B1" s="338"/>
      <c r="C1" s="338"/>
      <c r="D1" s="338"/>
      <c r="E1" s="338"/>
      <c r="F1" s="74"/>
    </row>
    <row r="2" spans="1:6" s="20" customFormat="1" ht="22.5" customHeight="1">
      <c r="A2" s="346" t="s">
        <v>56</v>
      </c>
      <c r="B2" s="346"/>
      <c r="C2" s="346"/>
      <c r="D2" s="346"/>
      <c r="E2" s="346"/>
      <c r="F2" s="74"/>
    </row>
    <row r="3" spans="1:6" ht="18" customHeight="1">
      <c r="A3" s="21" t="s">
        <v>0</v>
      </c>
      <c r="B3" s="21" t="s">
        <v>54</v>
      </c>
      <c r="C3" s="21" t="s">
        <v>2</v>
      </c>
      <c r="D3" s="72" t="s">
        <v>469</v>
      </c>
      <c r="E3" s="21" t="s">
        <v>5</v>
      </c>
      <c r="F3" s="21" t="s">
        <v>55</v>
      </c>
    </row>
    <row r="4" spans="1:6" ht="41.4">
      <c r="A4" s="22">
        <v>1</v>
      </c>
      <c r="B4" s="23" t="s">
        <v>229</v>
      </c>
      <c r="C4" s="23" t="s">
        <v>57</v>
      </c>
      <c r="D4" s="23" t="s">
        <v>170</v>
      </c>
      <c r="E4" s="24" t="s">
        <v>376</v>
      </c>
      <c r="F4" s="356" t="s">
        <v>345</v>
      </c>
    </row>
    <row r="5" spans="1:6" ht="41.4">
      <c r="A5" s="22">
        <v>2</v>
      </c>
      <c r="B5" s="23" t="s">
        <v>230</v>
      </c>
      <c r="C5" s="23" t="s">
        <v>171</v>
      </c>
      <c r="D5" s="23" t="s">
        <v>170</v>
      </c>
      <c r="E5" s="24" t="s">
        <v>375</v>
      </c>
      <c r="F5" s="357"/>
    </row>
    <row r="6" spans="1:6" ht="41.4">
      <c r="A6" s="22">
        <v>3</v>
      </c>
      <c r="B6" s="23" t="s">
        <v>226</v>
      </c>
      <c r="C6" s="23" t="s">
        <v>171</v>
      </c>
      <c r="D6" s="23" t="s">
        <v>170</v>
      </c>
      <c r="E6" s="24" t="s">
        <v>374</v>
      </c>
      <c r="F6" s="357"/>
    </row>
    <row r="7" spans="1:6">
      <c r="A7" s="349" t="s">
        <v>63</v>
      </c>
      <c r="B7" s="350"/>
      <c r="C7" s="350"/>
      <c r="D7" s="350"/>
      <c r="E7" s="350"/>
      <c r="F7" s="351"/>
    </row>
    <row r="8" spans="1:6" s="20" customFormat="1" ht="15" customHeight="1">
      <c r="A8" s="21" t="s">
        <v>0</v>
      </c>
      <c r="B8" s="21" t="s">
        <v>54</v>
      </c>
      <c r="C8" s="21" t="s">
        <v>2</v>
      </c>
      <c r="D8" s="72" t="s">
        <v>469</v>
      </c>
      <c r="E8" s="21" t="s">
        <v>5</v>
      </c>
      <c r="F8" s="21" t="s">
        <v>55</v>
      </c>
    </row>
    <row r="9" spans="1:6" ht="41.4">
      <c r="A9" s="22">
        <v>1</v>
      </c>
      <c r="B9" s="23" t="s">
        <v>164</v>
      </c>
      <c r="C9" s="23" t="s">
        <v>694</v>
      </c>
      <c r="D9" s="23" t="s">
        <v>63</v>
      </c>
      <c r="E9" s="24" t="s">
        <v>373</v>
      </c>
      <c r="F9" s="347" t="s">
        <v>658</v>
      </c>
    </row>
    <row r="10" spans="1:6" ht="41.4">
      <c r="A10" s="22">
        <v>2</v>
      </c>
      <c r="B10" s="23" t="s">
        <v>163</v>
      </c>
      <c r="C10" s="23" t="s">
        <v>120</v>
      </c>
      <c r="D10" s="23" t="s">
        <v>63</v>
      </c>
      <c r="E10" s="24" t="s">
        <v>371</v>
      </c>
      <c r="F10" s="348"/>
    </row>
    <row r="11" spans="1:6" ht="41.4">
      <c r="A11" s="22">
        <v>3</v>
      </c>
      <c r="B11" s="23" t="s">
        <v>165</v>
      </c>
      <c r="C11" s="23" t="s">
        <v>166</v>
      </c>
      <c r="D11" s="23" t="s">
        <v>63</v>
      </c>
      <c r="E11" s="24" t="s">
        <v>372</v>
      </c>
      <c r="F11" s="348"/>
    </row>
    <row r="12" spans="1:6">
      <c r="A12" s="346" t="s">
        <v>65</v>
      </c>
      <c r="B12" s="346"/>
      <c r="C12" s="346"/>
      <c r="D12" s="346"/>
      <c r="E12" s="346"/>
      <c r="F12" s="348"/>
    </row>
    <row r="13" spans="1:6" s="20" customFormat="1" ht="24" customHeight="1">
      <c r="A13" s="21" t="s">
        <v>0</v>
      </c>
      <c r="B13" s="21" t="s">
        <v>54</v>
      </c>
      <c r="C13" s="21" t="s">
        <v>2</v>
      </c>
      <c r="D13" s="72" t="s">
        <v>469</v>
      </c>
      <c r="E13" s="21" t="s">
        <v>5</v>
      </c>
      <c r="F13" s="109"/>
    </row>
    <row r="14" spans="1:6" ht="20.25" customHeight="1">
      <c r="A14" s="22">
        <v>1</v>
      </c>
      <c r="B14" s="23" t="s">
        <v>189</v>
      </c>
      <c r="C14" s="23" t="s">
        <v>57</v>
      </c>
      <c r="D14" s="23" t="s">
        <v>192</v>
      </c>
      <c r="E14" s="24" t="s">
        <v>370</v>
      </c>
      <c r="F14" s="79" t="s">
        <v>55</v>
      </c>
    </row>
    <row r="15" spans="1:6" ht="41.4">
      <c r="A15" s="22">
        <v>2</v>
      </c>
      <c r="B15" s="23" t="s">
        <v>217</v>
      </c>
      <c r="C15" s="23" t="s">
        <v>171</v>
      </c>
      <c r="D15" s="23" t="s">
        <v>192</v>
      </c>
      <c r="E15" s="24" t="s">
        <v>369</v>
      </c>
      <c r="F15" s="356" t="s">
        <v>418</v>
      </c>
    </row>
    <row r="16" spans="1:6" ht="55.2">
      <c r="A16" s="22">
        <v>3</v>
      </c>
      <c r="B16" s="23" t="s">
        <v>702</v>
      </c>
      <c r="C16" s="23" t="s">
        <v>659</v>
      </c>
      <c r="D16" s="23" t="s">
        <v>192</v>
      </c>
      <c r="E16" s="24" t="s">
        <v>367</v>
      </c>
      <c r="F16" s="357"/>
    </row>
    <row r="17" spans="1:7" ht="41.4">
      <c r="A17" s="22">
        <v>7</v>
      </c>
      <c r="B17" s="23" t="s">
        <v>219</v>
      </c>
      <c r="C17" s="23" t="s">
        <v>346</v>
      </c>
      <c r="D17" s="23" t="s">
        <v>192</v>
      </c>
      <c r="E17" s="24" t="s">
        <v>368</v>
      </c>
      <c r="F17" s="357"/>
    </row>
    <row r="18" spans="1:7">
      <c r="A18" s="355" t="s">
        <v>232</v>
      </c>
      <c r="B18" s="355"/>
      <c r="C18" s="355"/>
      <c r="D18" s="355"/>
      <c r="E18" s="355"/>
      <c r="F18" s="357"/>
    </row>
    <row r="19" spans="1:7" ht="27.6">
      <c r="A19" s="21" t="s">
        <v>0</v>
      </c>
      <c r="B19" s="21" t="s">
        <v>54</v>
      </c>
      <c r="C19" s="21" t="s">
        <v>2</v>
      </c>
      <c r="D19" s="72" t="s">
        <v>469</v>
      </c>
      <c r="E19" s="21" t="s">
        <v>5</v>
      </c>
      <c r="F19" s="112"/>
    </row>
    <row r="20" spans="1:7" ht="41.4">
      <c r="A20" s="16">
        <v>1</v>
      </c>
      <c r="B20" s="16" t="s">
        <v>233</v>
      </c>
      <c r="C20" s="217" t="s">
        <v>57</v>
      </c>
      <c r="D20" s="16" t="s">
        <v>234</v>
      </c>
      <c r="E20" s="24" t="s">
        <v>366</v>
      </c>
      <c r="F20" s="79" t="s">
        <v>55</v>
      </c>
    </row>
    <row r="21" spans="1:7" ht="41.4">
      <c r="A21" s="16">
        <v>2</v>
      </c>
      <c r="B21" s="16" t="s">
        <v>245</v>
      </c>
      <c r="C21" s="217" t="s">
        <v>171</v>
      </c>
      <c r="D21" s="16" t="s">
        <v>234</v>
      </c>
      <c r="E21" s="24" t="s">
        <v>365</v>
      </c>
      <c r="F21" s="343" t="s">
        <v>651</v>
      </c>
    </row>
    <row r="22" spans="1:7" ht="55.2">
      <c r="A22" s="16">
        <v>3</v>
      </c>
      <c r="B22" s="24" t="s">
        <v>701</v>
      </c>
      <c r="C22" s="217" t="s">
        <v>171</v>
      </c>
      <c r="D22" s="16" t="s">
        <v>234</v>
      </c>
      <c r="E22" s="24" t="s">
        <v>650</v>
      </c>
      <c r="F22" s="344"/>
    </row>
    <row r="23" spans="1:7">
      <c r="A23" s="352" t="s">
        <v>347</v>
      </c>
      <c r="B23" s="353"/>
      <c r="C23" s="353"/>
      <c r="D23" s="353"/>
      <c r="E23" s="354"/>
      <c r="F23" s="345"/>
    </row>
    <row r="24" spans="1:7" s="20" customFormat="1" ht="20.25" customHeight="1">
      <c r="A24" s="21" t="s">
        <v>0</v>
      </c>
      <c r="B24" s="21" t="s">
        <v>54</v>
      </c>
      <c r="C24" s="21" t="s">
        <v>2</v>
      </c>
      <c r="D24" s="72" t="s">
        <v>469</v>
      </c>
      <c r="E24" s="21" t="s">
        <v>5</v>
      </c>
      <c r="F24" s="74"/>
    </row>
    <row r="25" spans="1:7" s="20" customFormat="1" ht="18" customHeight="1">
      <c r="A25" s="16">
        <v>1</v>
      </c>
      <c r="B25" s="23" t="s">
        <v>58</v>
      </c>
      <c r="C25" s="25" t="s">
        <v>95</v>
      </c>
      <c r="D25" s="23" t="s">
        <v>122</v>
      </c>
      <c r="E25" s="24" t="s">
        <v>364</v>
      </c>
      <c r="F25" s="21" t="s">
        <v>55</v>
      </c>
    </row>
    <row r="26" spans="1:7" ht="41.4" customHeight="1">
      <c r="A26" s="16">
        <v>2</v>
      </c>
      <c r="B26" s="23" t="s">
        <v>59</v>
      </c>
      <c r="C26" s="25" t="s">
        <v>60</v>
      </c>
      <c r="D26" s="23" t="s">
        <v>124</v>
      </c>
      <c r="E26" s="24" t="s">
        <v>363</v>
      </c>
      <c r="F26" s="314" t="s">
        <v>652</v>
      </c>
    </row>
    <row r="27" spans="1:7" ht="41.4">
      <c r="A27" s="16">
        <v>3</v>
      </c>
      <c r="B27" s="23" t="s">
        <v>61</v>
      </c>
      <c r="C27" s="23" t="s">
        <v>62</v>
      </c>
      <c r="D27" s="23" t="s">
        <v>17</v>
      </c>
      <c r="E27" s="24" t="s">
        <v>362</v>
      </c>
      <c r="F27" s="314"/>
      <c r="G27" s="71"/>
    </row>
    <row r="28" spans="1:7">
      <c r="A28" s="16">
        <v>4</v>
      </c>
      <c r="F28" s="314"/>
    </row>
  </sheetData>
  <mergeCells count="11">
    <mergeCell ref="F26:F28"/>
    <mergeCell ref="A1:E1"/>
    <mergeCell ref="A2:E2"/>
    <mergeCell ref="F9:F12"/>
    <mergeCell ref="A7:F7"/>
    <mergeCell ref="A23:E23"/>
    <mergeCell ref="A18:E18"/>
    <mergeCell ref="A12:E12"/>
    <mergeCell ref="F15:F18"/>
    <mergeCell ref="F4:F6"/>
    <mergeCell ref="F21:F23"/>
  </mergeCells>
  <pageMargins left="0.75" right="0.25" top="0.5" bottom="0.5" header="0.3" footer="0.3"/>
  <pageSetup paperSize="9" scale="95" fitToHeight="0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E4E98-EB1D-4E80-AFB5-2F9F4662587F}">
  <dimension ref="A1:F50"/>
  <sheetViews>
    <sheetView tabSelected="1" zoomScale="90" zoomScaleNormal="90" workbookViewId="0">
      <selection activeCell="D12" sqref="D12"/>
    </sheetView>
  </sheetViews>
  <sheetFormatPr defaultColWidth="9.109375" defaultRowHeight="15.6"/>
  <cols>
    <col min="1" max="1" width="4.33203125" style="153" customWidth="1"/>
    <col min="2" max="2" width="29.33203125" style="123" bestFit="1" customWidth="1"/>
    <col min="3" max="3" width="47.6640625" style="155" bestFit="1" customWidth="1"/>
    <col min="4" max="4" width="41.33203125" style="123" customWidth="1"/>
    <col min="5" max="5" width="50.44140625" style="123" bestFit="1" customWidth="1"/>
    <col min="6" max="6" width="42.44140625" style="119" customWidth="1"/>
    <col min="7" max="7" width="33.5546875" style="119" customWidth="1"/>
    <col min="8" max="8" width="17.33203125" style="119" customWidth="1"/>
    <col min="9" max="9" width="26.109375" style="119" customWidth="1"/>
    <col min="10" max="16384" width="9.109375" style="119"/>
  </cols>
  <sheetData>
    <row r="1" spans="1:6" ht="24" customHeight="1">
      <c r="A1" s="360" t="s">
        <v>149</v>
      </c>
      <c r="B1" s="360"/>
      <c r="C1" s="360"/>
      <c r="D1" s="360"/>
      <c r="E1" s="360"/>
      <c r="F1" s="118"/>
    </row>
    <row r="2" spans="1:6" s="123" customFormat="1">
      <c r="A2" s="120" t="s">
        <v>0</v>
      </c>
      <c r="B2" s="121" t="s">
        <v>54</v>
      </c>
      <c r="C2" s="122" t="s">
        <v>51</v>
      </c>
      <c r="D2" s="121" t="s">
        <v>469</v>
      </c>
      <c r="E2" s="121" t="s">
        <v>5</v>
      </c>
      <c r="F2" s="159" t="s">
        <v>254</v>
      </c>
    </row>
    <row r="3" spans="1:6">
      <c r="A3" s="358" t="s">
        <v>149</v>
      </c>
      <c r="B3" s="358"/>
      <c r="C3" s="358"/>
      <c r="D3" s="358"/>
      <c r="E3" s="358"/>
      <c r="F3" s="124"/>
    </row>
    <row r="4" spans="1:6" ht="41.4" customHeight="1">
      <c r="A4" s="16">
        <v>1</v>
      </c>
      <c r="B4" s="174" t="s">
        <v>555</v>
      </c>
      <c r="C4" s="3" t="s">
        <v>168</v>
      </c>
      <c r="D4" s="174" t="s">
        <v>150</v>
      </c>
      <c r="E4" s="3" t="s">
        <v>556</v>
      </c>
      <c r="F4" s="343" t="s">
        <v>655</v>
      </c>
    </row>
    <row r="5" spans="1:6" ht="41.4">
      <c r="A5" s="16">
        <v>2</v>
      </c>
      <c r="B5" s="23" t="s">
        <v>253</v>
      </c>
      <c r="C5" s="23" t="s">
        <v>377</v>
      </c>
      <c r="D5" s="24" t="s">
        <v>150</v>
      </c>
      <c r="E5" s="78" t="s">
        <v>348</v>
      </c>
      <c r="F5" s="344"/>
    </row>
    <row r="6" spans="1:6" ht="41.4">
      <c r="A6" s="16">
        <v>3</v>
      </c>
      <c r="B6" s="23" t="s">
        <v>154</v>
      </c>
      <c r="C6" s="23" t="s">
        <v>169</v>
      </c>
      <c r="D6" s="24" t="s">
        <v>150</v>
      </c>
      <c r="E6" s="78" t="s">
        <v>349</v>
      </c>
      <c r="F6" s="344"/>
    </row>
    <row r="7" spans="1:6" ht="55.2">
      <c r="A7" s="16">
        <v>4</v>
      </c>
      <c r="B7" s="175" t="s">
        <v>560</v>
      </c>
      <c r="C7" s="175" t="s">
        <v>561</v>
      </c>
      <c r="D7" s="24" t="s">
        <v>150</v>
      </c>
      <c r="E7" s="24" t="s">
        <v>559</v>
      </c>
      <c r="F7" s="344"/>
    </row>
    <row r="8" spans="1:6" ht="41.4">
      <c r="A8" s="16">
        <v>5</v>
      </c>
      <c r="B8" s="175" t="s">
        <v>252</v>
      </c>
      <c r="C8" s="175" t="s">
        <v>378</v>
      </c>
      <c r="D8" s="24" t="s">
        <v>150</v>
      </c>
      <c r="E8" s="24" t="s">
        <v>350</v>
      </c>
      <c r="F8" s="345"/>
    </row>
    <row r="9" spans="1:6">
      <c r="A9" s="358" t="s">
        <v>155</v>
      </c>
      <c r="B9" s="358"/>
      <c r="C9" s="358"/>
      <c r="D9" s="358"/>
      <c r="E9" s="359"/>
      <c r="F9" s="176"/>
    </row>
    <row r="10" spans="1:6" ht="41.4">
      <c r="A10" s="16">
        <v>1</v>
      </c>
      <c r="B10" s="16" t="s">
        <v>151</v>
      </c>
      <c r="C10" s="25" t="s">
        <v>156</v>
      </c>
      <c r="D10" s="16" t="s">
        <v>150</v>
      </c>
      <c r="E10" s="177" t="s">
        <v>351</v>
      </c>
      <c r="F10" s="361" t="s">
        <v>409</v>
      </c>
    </row>
    <row r="11" spans="1:6" ht="55.2">
      <c r="A11" s="16">
        <v>2</v>
      </c>
      <c r="B11" s="24" t="s">
        <v>184</v>
      </c>
      <c r="C11" s="25" t="s">
        <v>185</v>
      </c>
      <c r="D11" s="16" t="s">
        <v>150</v>
      </c>
      <c r="E11" s="177" t="s">
        <v>352</v>
      </c>
      <c r="F11" s="362"/>
    </row>
    <row r="12" spans="1:6" ht="45.6" customHeight="1">
      <c r="A12" s="16">
        <v>3</v>
      </c>
      <c r="B12" s="24" t="s">
        <v>210</v>
      </c>
      <c r="C12" s="25" t="s">
        <v>209</v>
      </c>
      <c r="D12" s="16" t="s">
        <v>150</v>
      </c>
      <c r="E12" s="177" t="s">
        <v>353</v>
      </c>
      <c r="F12" s="362"/>
    </row>
    <row r="13" spans="1:6">
      <c r="B13" s="119"/>
      <c r="C13" s="119"/>
      <c r="D13" s="119"/>
      <c r="E13" s="154"/>
    </row>
    <row r="14" spans="1:6">
      <c r="B14" s="119"/>
      <c r="C14" s="119"/>
      <c r="D14" s="119"/>
      <c r="E14" s="154"/>
    </row>
    <row r="15" spans="1:6">
      <c r="B15" s="119"/>
      <c r="C15" s="119"/>
      <c r="D15" s="119"/>
      <c r="E15" s="154"/>
    </row>
    <row r="16" spans="1:6">
      <c r="B16" s="119"/>
      <c r="C16" s="119"/>
      <c r="D16" s="119"/>
      <c r="E16" s="154"/>
    </row>
    <row r="17" spans="2:5">
      <c r="B17" s="119"/>
      <c r="C17" s="119"/>
      <c r="D17" s="119"/>
      <c r="E17" s="154"/>
    </row>
    <row r="18" spans="2:5">
      <c r="B18" s="119"/>
      <c r="C18" s="119"/>
      <c r="D18" s="119"/>
      <c r="E18" s="154"/>
    </row>
    <row r="19" spans="2:5">
      <c r="B19" s="119"/>
      <c r="C19" s="119"/>
      <c r="D19" s="119"/>
      <c r="E19" s="154"/>
    </row>
    <row r="20" spans="2:5">
      <c r="B20" s="119"/>
      <c r="C20" s="119"/>
      <c r="D20" s="119"/>
      <c r="E20" s="154"/>
    </row>
    <row r="21" spans="2:5">
      <c r="B21" s="119"/>
      <c r="C21" s="119"/>
      <c r="D21" s="119"/>
      <c r="E21" s="154"/>
    </row>
    <row r="22" spans="2:5">
      <c r="B22" s="119"/>
      <c r="C22" s="119"/>
      <c r="D22" s="119"/>
      <c r="E22" s="154"/>
    </row>
    <row r="23" spans="2:5">
      <c r="B23" s="119"/>
      <c r="C23" s="119"/>
      <c r="D23" s="119"/>
      <c r="E23" s="154"/>
    </row>
    <row r="24" spans="2:5">
      <c r="B24" s="119"/>
      <c r="C24" s="119"/>
      <c r="D24" s="119"/>
      <c r="E24" s="154"/>
    </row>
    <row r="25" spans="2:5">
      <c r="B25" s="119"/>
      <c r="C25" s="119"/>
      <c r="D25" s="119"/>
      <c r="E25" s="154"/>
    </row>
    <row r="26" spans="2:5">
      <c r="B26" s="119"/>
      <c r="C26" s="119"/>
      <c r="D26" s="119"/>
      <c r="E26" s="154"/>
    </row>
    <row r="27" spans="2:5">
      <c r="B27" s="119"/>
      <c r="C27" s="119"/>
      <c r="D27" s="119"/>
      <c r="E27" s="154"/>
    </row>
    <row r="28" spans="2:5">
      <c r="B28" s="119"/>
      <c r="C28" s="119"/>
      <c r="D28" s="119"/>
      <c r="E28" s="154"/>
    </row>
    <row r="29" spans="2:5">
      <c r="B29" s="119"/>
      <c r="C29" s="119"/>
      <c r="D29" s="119"/>
      <c r="E29" s="154"/>
    </row>
    <row r="30" spans="2:5">
      <c r="B30" s="119"/>
      <c r="C30" s="119"/>
      <c r="D30" s="119"/>
      <c r="E30" s="154"/>
    </row>
    <row r="31" spans="2:5">
      <c r="B31" s="119"/>
      <c r="C31" s="119"/>
      <c r="D31" s="119"/>
      <c r="E31" s="154"/>
    </row>
    <row r="32" spans="2:5">
      <c r="B32" s="119"/>
      <c r="C32" s="119"/>
      <c r="D32" s="119"/>
      <c r="E32" s="154"/>
    </row>
    <row r="33" spans="2:5">
      <c r="B33" s="119"/>
      <c r="C33" s="119"/>
      <c r="D33" s="119"/>
      <c r="E33" s="154"/>
    </row>
    <row r="34" spans="2:5">
      <c r="B34" s="119"/>
      <c r="C34" s="119"/>
      <c r="D34" s="119"/>
      <c r="E34" s="154"/>
    </row>
    <row r="35" spans="2:5">
      <c r="B35" s="119"/>
      <c r="C35" s="119"/>
      <c r="D35" s="119"/>
      <c r="E35" s="154"/>
    </row>
    <row r="36" spans="2:5">
      <c r="B36" s="119"/>
      <c r="C36" s="119"/>
      <c r="D36" s="119"/>
      <c r="E36" s="154"/>
    </row>
    <row r="37" spans="2:5">
      <c r="B37" s="119"/>
      <c r="C37" s="119"/>
      <c r="D37" s="119"/>
      <c r="E37" s="154"/>
    </row>
    <row r="38" spans="2:5">
      <c r="B38" s="119"/>
      <c r="C38" s="119"/>
      <c r="D38" s="119"/>
      <c r="E38" s="154"/>
    </row>
    <row r="39" spans="2:5">
      <c r="B39" s="119"/>
      <c r="C39" s="119"/>
      <c r="D39" s="119"/>
      <c r="E39" s="154"/>
    </row>
    <row r="40" spans="2:5">
      <c r="B40" s="119"/>
      <c r="C40" s="119"/>
      <c r="D40" s="119"/>
      <c r="E40" s="154"/>
    </row>
    <row r="41" spans="2:5">
      <c r="B41" s="119"/>
      <c r="C41" s="119"/>
      <c r="D41" s="119"/>
      <c r="E41" s="154"/>
    </row>
    <row r="42" spans="2:5">
      <c r="B42" s="119"/>
      <c r="C42" s="119"/>
      <c r="D42" s="119"/>
      <c r="E42" s="154"/>
    </row>
    <row r="43" spans="2:5">
      <c r="B43" s="119"/>
      <c r="C43" s="119"/>
      <c r="D43" s="119"/>
      <c r="E43" s="154"/>
    </row>
    <row r="44" spans="2:5">
      <c r="B44" s="119"/>
      <c r="C44" s="119"/>
      <c r="D44" s="119"/>
      <c r="E44" s="154"/>
    </row>
    <row r="45" spans="2:5">
      <c r="B45" s="119"/>
      <c r="C45" s="119"/>
      <c r="D45" s="119"/>
      <c r="E45" s="154"/>
    </row>
    <row r="46" spans="2:5">
      <c r="B46" s="119"/>
      <c r="C46" s="119"/>
      <c r="D46" s="119"/>
      <c r="E46" s="154"/>
    </row>
    <row r="47" spans="2:5">
      <c r="B47" s="119"/>
      <c r="C47" s="119"/>
      <c r="D47" s="119"/>
      <c r="E47" s="154"/>
    </row>
    <row r="48" spans="2:5">
      <c r="B48" s="119"/>
      <c r="C48" s="119"/>
      <c r="D48" s="119"/>
      <c r="E48" s="154"/>
    </row>
    <row r="49" spans="2:5">
      <c r="B49" s="119"/>
      <c r="C49" s="119"/>
      <c r="D49" s="119"/>
      <c r="E49" s="154"/>
    </row>
    <row r="50" spans="2:5">
      <c r="B50" s="119"/>
      <c r="C50" s="119"/>
      <c r="E50" s="154"/>
    </row>
  </sheetData>
  <mergeCells count="5">
    <mergeCell ref="A3:E3"/>
    <mergeCell ref="A9:E9"/>
    <mergeCell ref="A1:E1"/>
    <mergeCell ref="F10:F12"/>
    <mergeCell ref="F4:F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6"/>
  <sheetViews>
    <sheetView zoomScale="90" zoomScaleNormal="90" workbookViewId="0">
      <selection activeCell="B4" sqref="B4:E4"/>
    </sheetView>
  </sheetViews>
  <sheetFormatPr defaultColWidth="9.109375" defaultRowHeight="15.6"/>
  <cols>
    <col min="1" max="1" width="4.33203125" style="153" customWidth="1"/>
    <col min="2" max="2" width="29.33203125" style="123" bestFit="1" customWidth="1"/>
    <col min="3" max="3" width="50.33203125" style="155" bestFit="1" customWidth="1"/>
    <col min="4" max="4" width="41.33203125" style="123" customWidth="1"/>
    <col min="5" max="5" width="50.44140625" style="123" bestFit="1" customWidth="1"/>
    <col min="6" max="6" width="42.44140625" style="119" customWidth="1"/>
    <col min="7" max="7" width="33.5546875" style="119" customWidth="1"/>
    <col min="8" max="8" width="17.33203125" style="119" customWidth="1"/>
    <col min="9" max="9" width="26.109375" style="119" customWidth="1"/>
    <col min="10" max="16384" width="9.109375" style="119"/>
  </cols>
  <sheetData>
    <row r="1" spans="1:8" ht="24" customHeight="1">
      <c r="A1" s="363" t="s">
        <v>73</v>
      </c>
      <c r="B1" s="363"/>
      <c r="C1" s="363"/>
      <c r="D1" s="363"/>
      <c r="E1" s="363"/>
      <c r="F1" s="118"/>
    </row>
    <row r="2" spans="1:8" s="123" customFormat="1">
      <c r="A2" s="120" t="s">
        <v>0</v>
      </c>
      <c r="B2" s="121" t="s">
        <v>54</v>
      </c>
      <c r="C2" s="122" t="s">
        <v>51</v>
      </c>
      <c r="D2" s="121" t="s">
        <v>469</v>
      </c>
      <c r="E2" s="121" t="s">
        <v>5</v>
      </c>
      <c r="F2" s="121"/>
    </row>
    <row r="3" spans="1:8" s="123" customFormat="1">
      <c r="A3" s="364" t="s">
        <v>66</v>
      </c>
      <c r="B3" s="364"/>
      <c r="C3" s="364"/>
      <c r="D3" s="364"/>
      <c r="E3" s="364"/>
      <c r="F3" s="124" t="s">
        <v>93</v>
      </c>
    </row>
    <row r="4" spans="1:8" ht="46.8">
      <c r="A4" s="126">
        <v>1</v>
      </c>
      <c r="B4" s="127" t="s">
        <v>493</v>
      </c>
      <c r="C4" s="128" t="s">
        <v>88</v>
      </c>
      <c r="D4" s="127" t="s">
        <v>79</v>
      </c>
      <c r="E4" s="129" t="s">
        <v>494</v>
      </c>
      <c r="F4" s="219" t="s">
        <v>498</v>
      </c>
      <c r="G4" s="153"/>
    </row>
    <row r="5" spans="1:8" ht="18.75" customHeight="1">
      <c r="A5" s="365" t="s">
        <v>67</v>
      </c>
      <c r="B5" s="365"/>
      <c r="C5" s="365"/>
      <c r="D5" s="365"/>
      <c r="E5" s="365"/>
      <c r="F5" s="131"/>
    </row>
    <row r="6" spans="1:8" ht="46.8">
      <c r="A6" s="126">
        <v>1</v>
      </c>
      <c r="B6" s="156" t="s">
        <v>153</v>
      </c>
      <c r="C6" s="130" t="s">
        <v>16</v>
      </c>
      <c r="D6" s="127" t="s">
        <v>138</v>
      </c>
      <c r="E6" s="129" t="s">
        <v>379</v>
      </c>
      <c r="F6" s="143" t="s">
        <v>139</v>
      </c>
    </row>
    <row r="7" spans="1:8">
      <c r="A7" s="358" t="s">
        <v>98</v>
      </c>
      <c r="B7" s="358"/>
      <c r="C7" s="358"/>
      <c r="D7" s="358"/>
      <c r="E7" s="358"/>
      <c r="F7" s="124"/>
    </row>
    <row r="8" spans="1:8" ht="46.8">
      <c r="A8" s="132">
        <v>1</v>
      </c>
      <c r="B8" s="127" t="s">
        <v>236</v>
      </c>
      <c r="C8" s="126" t="s">
        <v>68</v>
      </c>
      <c r="D8" s="127" t="s">
        <v>69</v>
      </c>
      <c r="E8" s="129" t="s">
        <v>381</v>
      </c>
      <c r="F8" s="366" t="s">
        <v>237</v>
      </c>
    </row>
    <row r="9" spans="1:8" ht="46.8">
      <c r="A9" s="132">
        <v>2</v>
      </c>
      <c r="B9" s="133" t="s">
        <v>152</v>
      </c>
      <c r="C9" s="134" t="s">
        <v>380</v>
      </c>
      <c r="D9" s="132" t="s">
        <v>69</v>
      </c>
      <c r="E9" s="135" t="s">
        <v>382</v>
      </c>
      <c r="F9" s="367"/>
    </row>
    <row r="10" spans="1:8">
      <c r="A10" s="358" t="s">
        <v>97</v>
      </c>
      <c r="B10" s="358"/>
      <c r="C10" s="358"/>
      <c r="D10" s="358"/>
      <c r="E10" s="358"/>
      <c r="F10" s="124"/>
    </row>
    <row r="11" spans="1:8" s="138" customFormat="1" ht="62.4">
      <c r="A11" s="136">
        <v>1</v>
      </c>
      <c r="B11" s="137" t="s">
        <v>214</v>
      </c>
      <c r="C11" s="136" t="s">
        <v>212</v>
      </c>
      <c r="D11" s="130" t="s">
        <v>100</v>
      </c>
      <c r="E11" s="129" t="s">
        <v>383</v>
      </c>
      <c r="F11" s="157" t="s">
        <v>213</v>
      </c>
    </row>
    <row r="12" spans="1:8" ht="50.25" customHeight="1">
      <c r="A12" s="139">
        <v>2</v>
      </c>
      <c r="B12" s="130" t="s">
        <v>215</v>
      </c>
      <c r="C12" s="126" t="s">
        <v>99</v>
      </c>
      <c r="D12" s="130" t="s">
        <v>100</v>
      </c>
      <c r="E12" s="129" t="s">
        <v>384</v>
      </c>
      <c r="F12" s="140" t="s">
        <v>114</v>
      </c>
      <c r="G12" s="141"/>
      <c r="H12" s="141"/>
    </row>
    <row r="13" spans="1:8" ht="53.25" customHeight="1">
      <c r="A13" s="136">
        <v>3</v>
      </c>
      <c r="B13" s="94" t="s">
        <v>115</v>
      </c>
      <c r="C13" s="134" t="s">
        <v>102</v>
      </c>
      <c r="D13" s="125" t="s">
        <v>101</v>
      </c>
      <c r="E13" s="142" t="s">
        <v>385</v>
      </c>
      <c r="F13" s="143" t="s">
        <v>116</v>
      </c>
    </row>
    <row r="14" spans="1:8" ht="58.5" customHeight="1">
      <c r="A14" s="139">
        <v>4</v>
      </c>
      <c r="B14" s="144" t="s">
        <v>207</v>
      </c>
      <c r="C14" s="144" t="s">
        <v>117</v>
      </c>
      <c r="D14" s="125" t="s">
        <v>101</v>
      </c>
      <c r="E14" s="125" t="s">
        <v>386</v>
      </c>
      <c r="F14" s="143" t="s">
        <v>118</v>
      </c>
    </row>
    <row r="15" spans="1:8" ht="51" customHeight="1">
      <c r="A15" s="136">
        <v>5</v>
      </c>
      <c r="B15" s="144" t="s">
        <v>190</v>
      </c>
      <c r="C15" s="144" t="s">
        <v>117</v>
      </c>
      <c r="D15" s="125" t="s">
        <v>101</v>
      </c>
      <c r="E15" s="125" t="s">
        <v>387</v>
      </c>
      <c r="F15" s="143" t="s">
        <v>119</v>
      </c>
    </row>
    <row r="16" spans="1:8" ht="51" customHeight="1">
      <c r="A16" s="139">
        <v>6</v>
      </c>
      <c r="B16" s="144" t="s">
        <v>211</v>
      </c>
      <c r="C16" s="144" t="s">
        <v>180</v>
      </c>
      <c r="D16" s="125" t="s">
        <v>101</v>
      </c>
      <c r="E16" s="125" t="s">
        <v>388</v>
      </c>
      <c r="F16" s="143" t="s">
        <v>179</v>
      </c>
    </row>
    <row r="17" spans="1:6" ht="51" customHeight="1">
      <c r="A17" s="136">
        <v>7</v>
      </c>
      <c r="B17" s="144" t="s">
        <v>216</v>
      </c>
      <c r="C17" s="144" t="s">
        <v>206</v>
      </c>
      <c r="D17" s="125" t="s">
        <v>101</v>
      </c>
      <c r="E17" s="125" t="s">
        <v>389</v>
      </c>
      <c r="F17" s="143" t="s">
        <v>208</v>
      </c>
    </row>
    <row r="18" spans="1:6">
      <c r="A18" s="358" t="s">
        <v>146</v>
      </c>
      <c r="B18" s="358"/>
      <c r="C18" s="358"/>
      <c r="D18" s="358"/>
      <c r="E18" s="358"/>
      <c r="F18" s="124"/>
    </row>
    <row r="19" spans="1:6" ht="46.8">
      <c r="A19" s="145">
        <v>1</v>
      </c>
      <c r="B19" s="146" t="s">
        <v>147</v>
      </c>
      <c r="C19" s="147" t="s">
        <v>181</v>
      </c>
      <c r="D19" s="146" t="s">
        <v>146</v>
      </c>
      <c r="E19" s="125" t="s">
        <v>391</v>
      </c>
      <c r="F19" s="160" t="s">
        <v>145</v>
      </c>
    </row>
    <row r="20" spans="1:6" ht="46.8">
      <c r="A20" s="145">
        <v>2</v>
      </c>
      <c r="B20" s="148" t="s">
        <v>158</v>
      </c>
      <c r="C20" s="147"/>
      <c r="D20" s="146" t="s">
        <v>146</v>
      </c>
      <c r="E20" s="125" t="s">
        <v>390</v>
      </c>
      <c r="F20" s="160" t="s">
        <v>157</v>
      </c>
    </row>
    <row r="21" spans="1:6" ht="46.8">
      <c r="A21" s="145">
        <v>3</v>
      </c>
      <c r="B21" s="148" t="s">
        <v>175</v>
      </c>
      <c r="C21" s="147"/>
      <c r="D21" s="146" t="s">
        <v>176</v>
      </c>
      <c r="E21" s="125" t="s">
        <v>392</v>
      </c>
      <c r="F21" s="218" t="s">
        <v>178</v>
      </c>
    </row>
    <row r="22" spans="1:6" s="141" customFormat="1" ht="46.8">
      <c r="A22" s="145">
        <v>4</v>
      </c>
      <c r="B22" s="108" t="s">
        <v>173</v>
      </c>
      <c r="C22" s="147"/>
      <c r="D22" s="149" t="s">
        <v>174</v>
      </c>
      <c r="E22" s="125" t="s">
        <v>393</v>
      </c>
      <c r="F22" s="160" t="s">
        <v>177</v>
      </c>
    </row>
    <row r="23" spans="1:6" s="141" customFormat="1">
      <c r="A23" s="358" t="s">
        <v>200</v>
      </c>
      <c r="B23" s="358"/>
      <c r="C23" s="358"/>
      <c r="D23" s="358"/>
      <c r="E23" s="358"/>
      <c r="F23" s="124"/>
    </row>
    <row r="24" spans="1:6" ht="46.8">
      <c r="A24" s="146">
        <v>1</v>
      </c>
      <c r="B24" s="146" t="s">
        <v>193</v>
      </c>
      <c r="C24" s="146"/>
      <c r="D24" s="146" t="s">
        <v>104</v>
      </c>
      <c r="E24" s="150" t="s">
        <v>394</v>
      </c>
      <c r="F24" s="132" t="s">
        <v>194</v>
      </c>
    </row>
    <row r="25" spans="1:6" ht="46.8">
      <c r="A25" s="146">
        <v>2</v>
      </c>
      <c r="B25" s="146" t="s">
        <v>195</v>
      </c>
      <c r="C25" s="146"/>
      <c r="D25" s="146" t="s">
        <v>104</v>
      </c>
      <c r="E25" s="150" t="s">
        <v>395</v>
      </c>
      <c r="F25" s="132" t="s">
        <v>196</v>
      </c>
    </row>
    <row r="26" spans="1:6" ht="46.8">
      <c r="A26" s="146">
        <v>3</v>
      </c>
      <c r="B26" s="146" t="s">
        <v>198</v>
      </c>
      <c r="C26" s="146"/>
      <c r="D26" s="146" t="s">
        <v>104</v>
      </c>
      <c r="E26" s="150" t="s">
        <v>396</v>
      </c>
      <c r="F26" s="132" t="s">
        <v>197</v>
      </c>
    </row>
    <row r="27" spans="1:6" ht="46.8">
      <c r="A27" s="146">
        <v>4</v>
      </c>
      <c r="B27" s="151" t="s">
        <v>201</v>
      </c>
      <c r="C27" s="152"/>
      <c r="D27" s="146" t="s">
        <v>104</v>
      </c>
      <c r="E27" s="150" t="s">
        <v>397</v>
      </c>
      <c r="F27" s="158" t="s">
        <v>199</v>
      </c>
    </row>
    <row r="28" spans="1:6">
      <c r="B28" s="119"/>
      <c r="C28" s="119"/>
      <c r="D28" s="119"/>
      <c r="E28" s="154"/>
    </row>
    <row r="29" spans="1:6">
      <c r="B29" s="119"/>
      <c r="C29" s="119"/>
      <c r="D29" s="119"/>
      <c r="E29" s="154"/>
    </row>
    <row r="30" spans="1:6">
      <c r="B30" s="119"/>
      <c r="C30" s="119"/>
      <c r="D30" s="119"/>
      <c r="E30" s="154"/>
    </row>
    <row r="31" spans="1:6">
      <c r="B31" s="119"/>
      <c r="C31" s="119"/>
      <c r="D31" s="119"/>
      <c r="E31" s="154"/>
    </row>
    <row r="32" spans="1:6">
      <c r="B32" s="119"/>
      <c r="C32" s="119"/>
      <c r="D32" s="119"/>
      <c r="E32" s="154"/>
    </row>
    <row r="33" spans="2:5">
      <c r="B33" s="119"/>
      <c r="C33" s="119"/>
      <c r="D33" s="119"/>
      <c r="E33" s="154"/>
    </row>
    <row r="34" spans="2:5">
      <c r="B34" s="119"/>
      <c r="C34" s="119"/>
      <c r="D34" s="119"/>
      <c r="E34" s="154"/>
    </row>
    <row r="35" spans="2:5">
      <c r="B35" s="119"/>
      <c r="C35" s="119"/>
      <c r="D35" s="119"/>
      <c r="E35" s="154"/>
    </row>
    <row r="36" spans="2:5">
      <c r="B36" s="119"/>
      <c r="C36" s="119"/>
      <c r="D36" s="119"/>
      <c r="E36" s="154"/>
    </row>
    <row r="37" spans="2:5">
      <c r="B37" s="119"/>
      <c r="C37" s="119"/>
      <c r="D37" s="119"/>
      <c r="E37" s="154"/>
    </row>
    <row r="38" spans="2:5">
      <c r="B38" s="119"/>
      <c r="C38" s="119"/>
      <c r="D38" s="119"/>
      <c r="E38" s="154"/>
    </row>
    <row r="39" spans="2:5">
      <c r="B39" s="119"/>
      <c r="C39" s="119"/>
      <c r="D39" s="119"/>
      <c r="E39" s="154"/>
    </row>
    <row r="40" spans="2:5">
      <c r="B40" s="119"/>
      <c r="C40" s="119"/>
      <c r="D40" s="119"/>
      <c r="E40" s="154"/>
    </row>
    <row r="41" spans="2:5">
      <c r="B41" s="119"/>
      <c r="C41" s="119"/>
      <c r="D41" s="119"/>
      <c r="E41" s="154"/>
    </row>
    <row r="42" spans="2:5">
      <c r="B42" s="119"/>
      <c r="C42" s="119"/>
      <c r="D42" s="119"/>
      <c r="E42" s="154"/>
    </row>
    <row r="43" spans="2:5">
      <c r="B43" s="119"/>
      <c r="C43" s="119"/>
      <c r="D43" s="119"/>
      <c r="E43" s="154"/>
    </row>
    <row r="44" spans="2:5">
      <c r="B44" s="119"/>
      <c r="C44" s="119"/>
      <c r="D44" s="119"/>
      <c r="E44" s="154"/>
    </row>
    <row r="45" spans="2:5">
      <c r="B45" s="119"/>
      <c r="C45" s="119"/>
      <c r="D45" s="119"/>
      <c r="E45" s="154"/>
    </row>
    <row r="46" spans="2:5">
      <c r="B46" s="119"/>
      <c r="C46" s="119"/>
      <c r="D46" s="119"/>
      <c r="E46" s="154"/>
    </row>
    <row r="47" spans="2:5">
      <c r="B47" s="119"/>
      <c r="C47" s="119"/>
      <c r="D47" s="119"/>
      <c r="E47" s="154"/>
    </row>
    <row r="48" spans="2:5">
      <c r="B48" s="119"/>
      <c r="C48" s="119"/>
      <c r="D48" s="119"/>
      <c r="E48" s="154"/>
    </row>
    <row r="49" spans="2:5">
      <c r="B49" s="119"/>
      <c r="C49" s="119"/>
      <c r="D49" s="119"/>
      <c r="E49" s="154"/>
    </row>
    <row r="50" spans="2:5">
      <c r="B50" s="119"/>
      <c r="C50" s="119"/>
      <c r="D50" s="119"/>
      <c r="E50" s="154"/>
    </row>
    <row r="51" spans="2:5">
      <c r="B51" s="119"/>
      <c r="C51" s="119"/>
      <c r="D51" s="119"/>
      <c r="E51" s="154"/>
    </row>
    <row r="52" spans="2:5">
      <c r="B52" s="119"/>
      <c r="C52" s="119"/>
      <c r="D52" s="119"/>
      <c r="E52" s="154"/>
    </row>
    <row r="53" spans="2:5">
      <c r="B53" s="119"/>
      <c r="C53" s="119"/>
      <c r="D53" s="119"/>
      <c r="E53" s="154"/>
    </row>
    <row r="54" spans="2:5">
      <c r="B54" s="119"/>
      <c r="C54" s="119"/>
      <c r="D54" s="119"/>
      <c r="E54" s="154"/>
    </row>
    <row r="55" spans="2:5">
      <c r="B55" s="119"/>
      <c r="C55" s="119"/>
      <c r="D55" s="119"/>
      <c r="E55" s="154"/>
    </row>
    <row r="56" spans="2:5">
      <c r="B56" s="119"/>
      <c r="C56" s="119"/>
      <c r="D56" s="119"/>
      <c r="E56" s="154"/>
    </row>
    <row r="57" spans="2:5">
      <c r="B57" s="119"/>
      <c r="C57" s="119"/>
      <c r="D57" s="119"/>
      <c r="E57" s="154"/>
    </row>
    <row r="58" spans="2:5">
      <c r="B58" s="119"/>
      <c r="C58" s="119"/>
      <c r="D58" s="119"/>
      <c r="E58" s="154"/>
    </row>
    <row r="59" spans="2:5">
      <c r="B59" s="119"/>
      <c r="C59" s="119"/>
      <c r="D59" s="119"/>
      <c r="E59" s="154"/>
    </row>
    <row r="60" spans="2:5">
      <c r="B60" s="119"/>
      <c r="C60" s="119"/>
      <c r="D60" s="119"/>
      <c r="E60" s="154"/>
    </row>
    <row r="61" spans="2:5">
      <c r="B61" s="119"/>
      <c r="C61" s="119"/>
      <c r="D61" s="119"/>
      <c r="E61" s="154"/>
    </row>
    <row r="62" spans="2:5">
      <c r="B62" s="119"/>
      <c r="C62" s="119"/>
      <c r="D62" s="119"/>
      <c r="E62" s="154"/>
    </row>
    <row r="63" spans="2:5">
      <c r="B63" s="119"/>
      <c r="C63" s="119"/>
      <c r="D63" s="119"/>
      <c r="E63" s="154"/>
    </row>
    <row r="64" spans="2:5">
      <c r="B64" s="119"/>
      <c r="C64" s="119"/>
      <c r="D64" s="119"/>
      <c r="E64" s="154"/>
    </row>
    <row r="65" spans="2:5">
      <c r="B65" s="119"/>
      <c r="C65" s="119"/>
      <c r="D65" s="119"/>
      <c r="E65" s="154"/>
    </row>
    <row r="66" spans="2:5">
      <c r="B66" s="119"/>
      <c r="C66" s="119"/>
      <c r="E66" s="154"/>
    </row>
  </sheetData>
  <mergeCells count="8">
    <mergeCell ref="A1:E1"/>
    <mergeCell ref="A3:E3"/>
    <mergeCell ref="A5:E5"/>
    <mergeCell ref="A23:E23"/>
    <mergeCell ref="F8:F9"/>
    <mergeCell ref="A7:E7"/>
    <mergeCell ref="A18:E18"/>
    <mergeCell ref="A10:E10"/>
  </mergeCells>
  <hyperlinks>
    <hyperlink ref="F12" r:id="rId1" xr:uid="{00000000-0004-0000-0800-000002000000}"/>
    <hyperlink ref="F13" r:id="rId2" xr:uid="{00000000-0004-0000-0800-000003000000}"/>
    <hyperlink ref="F14" r:id="rId3" xr:uid="{00000000-0004-0000-0800-000004000000}"/>
    <hyperlink ref="F15" r:id="rId4" xr:uid="{00000000-0004-0000-0800-000005000000}"/>
    <hyperlink ref="F6" r:id="rId5" xr:uid="{00000000-0004-0000-0800-000008000000}"/>
    <hyperlink ref="F16" r:id="rId6" xr:uid="{00000000-0004-0000-0800-00000E000000}"/>
    <hyperlink ref="F17" r:id="rId7" xr:uid="{36489BEC-8155-4E98-8A69-9BB8520337FC}"/>
    <hyperlink ref="F21" r:id="rId8" xr:uid="{EDD92610-3A89-490C-B1CF-A05BF2F2754C}"/>
    <hyperlink ref="F4" r:id="rId9" xr:uid="{4B13E4DB-AA01-4C3A-8DCB-4687D1203F0A}"/>
  </hyperlinks>
  <pageMargins left="0.25" right="0.25" top="0.5" bottom="0.5" header="0.3" footer="0.3"/>
  <pageSetup scale="85" orientation="landscape" horizontalDpi="4294967292" r:id="rId1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zoomScale="80" zoomScaleNormal="80" workbookViewId="0">
      <selection activeCell="E8" sqref="E8"/>
    </sheetView>
  </sheetViews>
  <sheetFormatPr defaultRowHeight="14.4"/>
  <cols>
    <col min="1" max="1" width="4.6640625" customWidth="1"/>
    <col min="2" max="2" width="28.21875" customWidth="1"/>
    <col min="3" max="3" width="38.44140625" bestFit="1" customWidth="1"/>
    <col min="4" max="4" width="19" customWidth="1"/>
    <col min="5" max="5" width="38.33203125" customWidth="1"/>
    <col min="6" max="6" width="32.6640625" customWidth="1"/>
  </cols>
  <sheetData>
    <row r="1" spans="1:6" s="80" customFormat="1" ht="20.399999999999999">
      <c r="A1" s="368" t="s">
        <v>89</v>
      </c>
      <c r="B1" s="369"/>
      <c r="C1" s="369"/>
      <c r="D1" s="369"/>
      <c r="E1" s="370"/>
      <c r="F1" s="198"/>
    </row>
    <row r="2" spans="1:6" s="80" customFormat="1" ht="27.6">
      <c r="A2" s="81" t="s">
        <v>0</v>
      </c>
      <c r="B2" s="82" t="s">
        <v>50</v>
      </c>
      <c r="C2" s="82" t="s">
        <v>51</v>
      </c>
      <c r="D2" s="82" t="s">
        <v>90</v>
      </c>
      <c r="E2" s="83" t="s">
        <v>53</v>
      </c>
      <c r="F2" s="199" t="s">
        <v>6</v>
      </c>
    </row>
    <row r="3" spans="1:6" s="80" customFormat="1" ht="13.8">
      <c r="A3" s="371" t="s">
        <v>142</v>
      </c>
      <c r="B3" s="372"/>
      <c r="C3" s="372"/>
      <c r="D3" s="372"/>
      <c r="E3" s="373"/>
      <c r="F3" s="200"/>
    </row>
    <row r="4" spans="1:6" s="80" customFormat="1" ht="52.8">
      <c r="A4" s="114">
        <v>1</v>
      </c>
      <c r="B4" s="115" t="s">
        <v>92</v>
      </c>
      <c r="C4" s="115" t="s">
        <v>143</v>
      </c>
      <c r="D4" s="116" t="s">
        <v>91</v>
      </c>
      <c r="E4" s="201" t="s">
        <v>400</v>
      </c>
      <c r="F4" s="314" t="s">
        <v>564</v>
      </c>
    </row>
    <row r="5" spans="1:6" s="80" customFormat="1" ht="39.6">
      <c r="A5" s="99">
        <v>2</v>
      </c>
      <c r="B5" s="117" t="s">
        <v>243</v>
      </c>
      <c r="C5" s="117" t="s">
        <v>244</v>
      </c>
      <c r="D5" s="31" t="s">
        <v>91</v>
      </c>
      <c r="E5" s="202" t="s">
        <v>399</v>
      </c>
      <c r="F5" s="376"/>
    </row>
    <row r="6" spans="1:6" s="80" customFormat="1" ht="39.6">
      <c r="A6" s="99">
        <v>3</v>
      </c>
      <c r="B6" s="22" t="s">
        <v>191</v>
      </c>
      <c r="C6" s="22" t="s">
        <v>103</v>
      </c>
      <c r="D6" s="31" t="s">
        <v>91</v>
      </c>
      <c r="E6" s="203" t="s">
        <v>401</v>
      </c>
      <c r="F6" s="376"/>
    </row>
    <row r="7" spans="1:6" s="80" customFormat="1" ht="13.8">
      <c r="A7" s="374" t="s">
        <v>144</v>
      </c>
      <c r="B7" s="375"/>
      <c r="C7" s="375"/>
      <c r="D7" s="375"/>
      <c r="E7" s="375"/>
      <c r="F7" s="376"/>
    </row>
    <row r="8" spans="1:6" ht="61.2" customHeight="1">
      <c r="A8" s="167">
        <v>1</v>
      </c>
      <c r="B8" s="196" t="s">
        <v>558</v>
      </c>
      <c r="C8" s="166" t="s">
        <v>500</v>
      </c>
      <c r="D8" s="195" t="s">
        <v>9</v>
      </c>
      <c r="E8" s="204" t="s">
        <v>499</v>
      </c>
      <c r="F8" s="376"/>
    </row>
    <row r="9" spans="1:6" s="183" customFormat="1" ht="78.599999999999994" customHeight="1">
      <c r="A9" s="181">
        <v>2</v>
      </c>
      <c r="B9" s="168" t="s">
        <v>562</v>
      </c>
      <c r="C9" s="166" t="s">
        <v>501</v>
      </c>
      <c r="D9" s="182" t="s">
        <v>9</v>
      </c>
      <c r="E9" s="204" t="s">
        <v>565</v>
      </c>
      <c r="F9" s="376"/>
    </row>
  </sheetData>
  <mergeCells count="4">
    <mergeCell ref="A1:E1"/>
    <mergeCell ref="A3:E3"/>
    <mergeCell ref="A7:E7"/>
    <mergeCell ref="F4:F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view="pageBreakPreview" topLeftCell="A34" zoomScale="80" zoomScaleNormal="70" zoomScaleSheetLayoutView="80" workbookViewId="0">
      <selection activeCell="C37" sqref="C37"/>
    </sheetView>
  </sheetViews>
  <sheetFormatPr defaultColWidth="5.6640625" defaultRowHeight="15.6"/>
  <cols>
    <col min="1" max="1" width="6.109375" style="49" customWidth="1"/>
    <col min="2" max="2" width="30.44140625" style="64" bestFit="1" customWidth="1"/>
    <col min="3" max="3" width="37" style="64" customWidth="1"/>
    <col min="4" max="4" width="22.88671875" style="64" customWidth="1"/>
    <col min="5" max="5" width="13.88671875" style="64" customWidth="1"/>
    <col min="6" max="6" width="13.5546875" style="64" customWidth="1"/>
    <col min="7" max="7" width="9.77734375" style="64" customWidth="1"/>
    <col min="8" max="8" width="40.33203125" style="64" customWidth="1"/>
    <col min="9" max="9" width="33.88671875" style="49" customWidth="1"/>
    <col min="10" max="10" width="44.88671875" style="49" customWidth="1"/>
    <col min="11" max="11" width="47.6640625" style="49" customWidth="1"/>
    <col min="12" max="16384" width="5.6640625" style="49"/>
  </cols>
  <sheetData>
    <row r="1" spans="1:10" s="50" customFormat="1" ht="37.5" customHeight="1">
      <c r="A1" s="305" t="s">
        <v>71</v>
      </c>
      <c r="B1" s="306"/>
      <c r="C1" s="306"/>
      <c r="D1" s="306"/>
      <c r="E1" s="306"/>
      <c r="F1" s="306"/>
      <c r="G1" s="306"/>
      <c r="H1" s="307"/>
      <c r="I1" s="308" t="s">
        <v>47</v>
      </c>
      <c r="J1" s="308" t="s">
        <v>48</v>
      </c>
    </row>
    <row r="2" spans="1:10" s="59" customFormat="1" ht="42.75" customHeight="1">
      <c r="A2" s="65" t="s">
        <v>29</v>
      </c>
      <c r="B2" s="65" t="s">
        <v>30</v>
      </c>
      <c r="C2" s="65" t="s">
        <v>31</v>
      </c>
      <c r="D2" s="65" t="s">
        <v>32</v>
      </c>
      <c r="E2" s="65" t="s">
        <v>34</v>
      </c>
      <c r="F2" s="90" t="s">
        <v>108</v>
      </c>
      <c r="G2" s="65" t="s">
        <v>109</v>
      </c>
      <c r="H2" s="65" t="s">
        <v>33</v>
      </c>
      <c r="I2" s="309"/>
      <c r="J2" s="309"/>
    </row>
    <row r="3" spans="1:10" s="50" customFormat="1" ht="26.25" customHeight="1">
      <c r="A3" s="299" t="s">
        <v>35</v>
      </c>
      <c r="B3" s="300"/>
      <c r="C3" s="300"/>
      <c r="D3" s="300"/>
      <c r="E3" s="300"/>
      <c r="F3" s="300"/>
      <c r="G3" s="300"/>
      <c r="H3" s="301"/>
      <c r="I3" s="269" t="str">
        <f>'CCM-EN'!I3:I15</f>
        <v xml:space="preserve">kpsphayvanh@gmail.com
phonepadithxangsayarath@gmail.com
phansone84@gmail.com
vongkhamhengvthc@gmail.com
hbunta@yahoo.com
Phetsamone-keo@hotmail.com
kouyang100@gmail.com
saypany_111@yahoo.com
sonenalybkk@gmail.com
armstrongt@who.int
thomas.vallee@diplomatie.gouv.fr
Kobayashi.Miyako@jica.go.jp
kerdahl@usaid.gov
frank.peiffer@mae.etat.lu
Manithipchanthanom@gmail.com
Kpmxsomkiet@gmail.com
bounthavysayavong@gmail.com
Amphone.chiaslaos@gmail.com 
bouakham.sythavong@gmail.com 
manyk5594@gmail.com  
Thonsavanh.PMNV@gmail.com
phetsouvanh.rattanaxay@ext.fondation-merieux.org
Carol.Mortensen@plan-international.org
phongluxakhampheng@gmail.com
Phoukhong@gmail.com 
</v>
      </c>
      <c r="J3" s="269" t="str">
        <f>'CCM-EN'!J3:J15</f>
        <v>lasy.phathanong@gmail.com
songnavong@gmail.com
Manivanhnoy.a@gmail.com
khousakounphetvanxay@gmail.com
ma.keohanam@gmail.com
oudomsylapheth@gmail.com
vanmany79@yahoo.com
OngpinP@unaids.org
eloise.valy@diplomatie.gouv.fr
maricpd2024@gmail.com
mbhattarai@worldbank.org
Silvia.Morgoci@luxdev.lu
souphon.laopfha@gmail.com 
Sithiphone555@gmail.com​
Lodchana.ptv6@gmail.com  
anousone.pvx@gmail.com 
Khunthalee.laopfha@gmail.com
ma.keohanam@gmail.com
southy_lrc@yahoo.com  
Pheomch@gmail.com 
T.Lynn@healthpovertyaction.org
kuber.adhikari@savethechildren.org
ketmany2001@yahoo.com
Vannalykorlakod@gmail.com
Supermounivong@gmail.com
tvixaysouk@usaid.gov
xcf0@cdc.gov
bkomphasouk@usaid.gov</v>
      </c>
    </row>
    <row r="4" spans="1:10" ht="46.8">
      <c r="A4" s="297">
        <v>1</v>
      </c>
      <c r="B4" s="161" t="s">
        <v>423</v>
      </c>
      <c r="C4" s="161" t="s">
        <v>502</v>
      </c>
      <c r="D4" s="39" t="s">
        <v>27</v>
      </c>
      <c r="E4" s="161" t="s">
        <v>46</v>
      </c>
      <c r="F4" s="91">
        <f>'CCM-EN'!F4</f>
        <v>45856</v>
      </c>
      <c r="G4" s="161"/>
      <c r="H4" s="39" t="str">
        <f>'CCM-EN'!H4</f>
        <v>Office: (856 21) 
Mobile: (856 20) 
E-mail: kpsphayvanh@gmail.com</v>
      </c>
      <c r="I4" s="295"/>
      <c r="J4" s="295"/>
    </row>
    <row r="5" spans="1:10" ht="62.4">
      <c r="A5" s="297"/>
      <c r="B5" s="46" t="s">
        <v>242</v>
      </c>
      <c r="C5" s="46" t="s">
        <v>519</v>
      </c>
      <c r="D5" s="197" t="s">
        <v>27</v>
      </c>
      <c r="E5" s="46" t="s">
        <v>45</v>
      </c>
      <c r="F5" s="92">
        <f>'CCM-EN'!F5</f>
        <v>45785</v>
      </c>
      <c r="G5" s="46"/>
      <c r="H5" s="46" t="str">
        <f>'CCM-EN'!H5</f>
        <v>Office: (856 21) 
Mobile: (856 20) 58858878
E-mail: phonepadithxangsayarath@gmail.com</v>
      </c>
      <c r="I5" s="295"/>
      <c r="J5" s="295"/>
    </row>
    <row r="6" spans="1:10" ht="46.8">
      <c r="A6" s="297">
        <v>2</v>
      </c>
      <c r="B6" s="39" t="s">
        <v>486</v>
      </c>
      <c r="C6" s="39" t="s">
        <v>521</v>
      </c>
      <c r="D6" s="39" t="s">
        <v>520</v>
      </c>
      <c r="E6" s="39" t="s">
        <v>46</v>
      </c>
      <c r="F6" s="91">
        <v>45980</v>
      </c>
      <c r="G6" s="39"/>
      <c r="H6" s="39" t="str">
        <f>'CCM-EN'!H6</f>
        <v>Office: (856 21) 
Mobile: (856 20) 54468999
E-mail:  phansone84@gmail.com</v>
      </c>
      <c r="I6" s="295"/>
      <c r="J6" s="295"/>
    </row>
    <row r="7" spans="1:10" ht="46.8">
      <c r="A7" s="297"/>
      <c r="B7" s="46" t="s">
        <v>487</v>
      </c>
      <c r="C7" s="46" t="s">
        <v>522</v>
      </c>
      <c r="D7" s="46" t="s">
        <v>520</v>
      </c>
      <c r="E7" s="46" t="s">
        <v>45</v>
      </c>
      <c r="F7" s="92">
        <v>45980</v>
      </c>
      <c r="G7" s="46"/>
      <c r="H7" s="46" t="str">
        <f>'CCM-EN'!H7</f>
        <v>Office: (856 21) 
Mobile: (856 20) 51595859
E-mail:  lasy.phathanong@gmail.com</v>
      </c>
      <c r="I7" s="295"/>
      <c r="J7" s="295"/>
    </row>
    <row r="8" spans="1:10" ht="46.8">
      <c r="A8" s="297">
        <v>3</v>
      </c>
      <c r="B8" s="39" t="s">
        <v>572</v>
      </c>
      <c r="C8" s="39" t="s">
        <v>573</v>
      </c>
      <c r="D8" s="39" t="s">
        <v>77</v>
      </c>
      <c r="E8" s="75" t="s">
        <v>46</v>
      </c>
      <c r="F8" s="189">
        <f>'CCM-EN'!F8</f>
        <v>46072</v>
      </c>
      <c r="G8" s="75"/>
      <c r="H8" s="39" t="str">
        <f>'CCM-EN'!H8</f>
        <v>Office: (856 21) 
Mobile: (85620)  54829888
E-mail: vongkhamhengvthc@gmail.com</v>
      </c>
      <c r="I8" s="295"/>
      <c r="J8" s="295"/>
    </row>
    <row r="9" spans="1:10" ht="46.8">
      <c r="A9" s="297"/>
      <c r="B9" s="46" t="s">
        <v>574</v>
      </c>
      <c r="C9" s="46" t="s">
        <v>575</v>
      </c>
      <c r="D9" s="46" t="s">
        <v>77</v>
      </c>
      <c r="E9" s="46" t="s">
        <v>45</v>
      </c>
      <c r="F9" s="92">
        <f>'CCM-EN'!F9</f>
        <v>46072</v>
      </c>
      <c r="G9" s="46"/>
      <c r="H9" s="46" t="str">
        <f>'CCM-EN'!H9</f>
        <v>Office:  (856 21) 
Mobile: (856 20) 22223989
Email: songnavong@gmail.com</v>
      </c>
      <c r="I9" s="295"/>
      <c r="J9" s="295"/>
    </row>
    <row r="10" spans="1:10" ht="69" customHeight="1">
      <c r="A10" s="297">
        <v>4</v>
      </c>
      <c r="B10" s="39" t="s">
        <v>289</v>
      </c>
      <c r="C10" s="39" t="s">
        <v>524</v>
      </c>
      <c r="D10" s="39" t="s">
        <v>523</v>
      </c>
      <c r="E10" s="39" t="s">
        <v>46</v>
      </c>
      <c r="F10" s="91">
        <f>'CCM-EN'!F10</f>
        <v>45810</v>
      </c>
      <c r="G10" s="39"/>
      <c r="H10" s="27" t="str">
        <f>'CCM-EN'!H10</f>
        <v>Office: (856 21) 
Mobile: (856 20) 22001874
E-mail: hbunta@yahoo.com</v>
      </c>
      <c r="I10" s="295"/>
      <c r="J10" s="295"/>
    </row>
    <row r="11" spans="1:10" ht="69" customHeight="1">
      <c r="A11" s="297"/>
      <c r="B11" s="46" t="s">
        <v>290</v>
      </c>
      <c r="C11" s="46" t="s">
        <v>525</v>
      </c>
      <c r="D11" s="46" t="s">
        <v>523</v>
      </c>
      <c r="E11" s="46" t="s">
        <v>105</v>
      </c>
      <c r="F11" s="92">
        <f>'CCM-EN'!F11</f>
        <v>45810</v>
      </c>
      <c r="G11" s="46"/>
      <c r="H11" s="41" t="str">
        <f>'CCM-EN'!H11</f>
        <v>Office: (856 21) 
Mobile: (856 20) 55557966
E-mail: Manivanhnoy.a@gmail.com</v>
      </c>
      <c r="I11" s="295"/>
      <c r="J11" s="295"/>
    </row>
    <row r="12" spans="1:10" ht="41.4">
      <c r="A12" s="297">
        <v>5</v>
      </c>
      <c r="B12" s="39" t="s">
        <v>484</v>
      </c>
      <c r="C12" s="39" t="s">
        <v>527</v>
      </c>
      <c r="D12" s="39" t="s">
        <v>526</v>
      </c>
      <c r="E12" s="39" t="s">
        <v>46</v>
      </c>
      <c r="F12" s="91">
        <f>'CCM-EN'!F12</f>
        <v>45978</v>
      </c>
      <c r="G12" s="39"/>
      <c r="H12" s="190" t="str">
        <f>'CCM-EN'!H12</f>
        <v>Office: (856 21) 414024
Mobile: (856 20) 52 371 074
E-mail: Phetsamone-keo@hotmail.com</v>
      </c>
      <c r="I12" s="295"/>
      <c r="J12" s="295"/>
    </row>
    <row r="13" spans="1:10" ht="55.2">
      <c r="A13" s="297"/>
      <c r="B13" s="46" t="s">
        <v>485</v>
      </c>
      <c r="C13" s="46" t="s">
        <v>528</v>
      </c>
      <c r="D13" s="46" t="s">
        <v>526</v>
      </c>
      <c r="E13" s="46" t="s">
        <v>45</v>
      </c>
      <c r="F13" s="92">
        <f>'CCM-EN'!F13</f>
        <v>45978</v>
      </c>
      <c r="G13" s="93"/>
      <c r="H13" s="41" t="s">
        <v>224</v>
      </c>
      <c r="I13" s="295"/>
      <c r="J13" s="295"/>
    </row>
    <row r="14" spans="1:10" ht="46.8">
      <c r="A14" s="297">
        <v>6</v>
      </c>
      <c r="B14" s="39" t="s">
        <v>488</v>
      </c>
      <c r="C14" s="39" t="s">
        <v>530</v>
      </c>
      <c r="D14" s="39" t="s">
        <v>529</v>
      </c>
      <c r="E14" s="39" t="s">
        <v>46</v>
      </c>
      <c r="F14" s="91">
        <f>'CCM-EN'!F14</f>
        <v>45978</v>
      </c>
      <c r="G14" s="39"/>
      <c r="H14" s="39" t="str">
        <f>'CCM-EN'!H14</f>
        <v>Office: (856 21) 
Mobile: (856 20) 55 311 447
E-mail:  kouyang100@gmail.com</v>
      </c>
      <c r="I14" s="295"/>
      <c r="J14" s="295"/>
    </row>
    <row r="15" spans="1:10" ht="46.8">
      <c r="A15" s="297"/>
      <c r="B15" s="46" t="s">
        <v>489</v>
      </c>
      <c r="C15" s="46" t="s">
        <v>532</v>
      </c>
      <c r="D15" s="46" t="s">
        <v>531</v>
      </c>
      <c r="E15" s="46" t="s">
        <v>45</v>
      </c>
      <c r="F15" s="92">
        <f>'CCM-EN'!F15</f>
        <v>45978</v>
      </c>
      <c r="G15" s="46"/>
      <c r="H15" s="46" t="str">
        <f>'CCM-EN'!H15</f>
        <v>Ofiice:    (856 21) 
Mobile: (856 20) 22239585
E-mail: ma.keohanam@gmail.com</v>
      </c>
      <c r="I15" s="296"/>
      <c r="J15" s="296"/>
    </row>
    <row r="16" spans="1:10" ht="46.8">
      <c r="A16" s="297">
        <v>7</v>
      </c>
      <c r="B16" s="39" t="s">
        <v>225</v>
      </c>
      <c r="C16" s="39" t="s">
        <v>534</v>
      </c>
      <c r="D16" s="39" t="s">
        <v>533</v>
      </c>
      <c r="E16" s="39" t="s">
        <v>46</v>
      </c>
      <c r="F16" s="91">
        <f>'CCM-EN'!F16</f>
        <v>45845</v>
      </c>
      <c r="G16" s="39"/>
      <c r="H16" s="39" t="str">
        <f>'CCM-EN'!H16</f>
        <v>Office: (856 21) 
Mobile: (856 20) 55669665
E-mail: saypany_111@yahoo.com</v>
      </c>
      <c r="I16" s="180"/>
      <c r="J16" s="51"/>
    </row>
    <row r="17" spans="1:10" ht="46.2" customHeight="1">
      <c r="A17" s="297"/>
      <c r="B17" s="46" t="s">
        <v>426</v>
      </c>
      <c r="C17" s="46" t="s">
        <v>535</v>
      </c>
      <c r="D17" s="46" t="s">
        <v>545</v>
      </c>
      <c r="E17" s="46" t="s">
        <v>45</v>
      </c>
      <c r="F17" s="92">
        <f>'CCM-EN'!F17</f>
        <v>45845</v>
      </c>
      <c r="G17" s="46"/>
      <c r="H17" s="46" t="str">
        <f>'CCM-EN'!H17</f>
        <v>Office: (856 21) 
Mobile: (856 20) 22206547
E-mail: oudomsylapheth@gmail.com</v>
      </c>
      <c r="I17" s="47"/>
      <c r="J17" s="48"/>
    </row>
    <row r="18" spans="1:10" ht="61.5" customHeight="1">
      <c r="A18" s="297">
        <v>8</v>
      </c>
      <c r="B18" s="95" t="s">
        <v>136</v>
      </c>
      <c r="C18" s="95" t="s">
        <v>537</v>
      </c>
      <c r="D18" s="95" t="s">
        <v>536</v>
      </c>
      <c r="E18" s="95" t="s">
        <v>46</v>
      </c>
      <c r="F18" s="96">
        <f>'CCM-EN'!F18</f>
        <v>44027</v>
      </c>
      <c r="G18" s="8"/>
      <c r="H18" s="8" t="str">
        <f>'CCM-EN'!H18</f>
        <v>Office: (856 21) 021 316253
Mobile: (856 20) 020 22232208
E-mail:  sonenalybkk@gmail.com</v>
      </c>
      <c r="I18" s="47"/>
      <c r="J18" s="48"/>
    </row>
    <row r="19" spans="1:10" ht="46.8">
      <c r="A19" s="297"/>
      <c r="B19" s="46" t="s">
        <v>288</v>
      </c>
      <c r="C19" s="46" t="s">
        <v>537</v>
      </c>
      <c r="D19" s="46" t="s">
        <v>538</v>
      </c>
      <c r="E19" s="46" t="s">
        <v>45</v>
      </c>
      <c r="F19" s="92">
        <f>'CCM-EN'!F19</f>
        <v>45819</v>
      </c>
      <c r="G19" s="46"/>
      <c r="H19" s="46" t="str">
        <f>'CCM-EN'!H19</f>
        <v>Office: (856 21) 316325
Mobile: (856 20) 020 76688729
E-mail: vanmany79@yahoo.com</v>
      </c>
      <c r="I19" s="47"/>
      <c r="J19" s="48"/>
    </row>
    <row r="20" spans="1:10" s="50" customFormat="1" ht="20.25" customHeight="1">
      <c r="A20" s="299" t="s">
        <v>36</v>
      </c>
      <c r="B20" s="300"/>
      <c r="C20" s="300"/>
      <c r="D20" s="300"/>
      <c r="E20" s="300"/>
      <c r="F20" s="300"/>
      <c r="G20" s="300"/>
      <c r="H20" s="301"/>
      <c r="I20" s="47"/>
      <c r="J20" s="52"/>
    </row>
    <row r="21" spans="1:10" ht="46.8">
      <c r="A21" s="297">
        <v>9</v>
      </c>
      <c r="B21" s="95" t="s">
        <v>441</v>
      </c>
      <c r="C21" s="95" t="s">
        <v>126</v>
      </c>
      <c r="D21" s="95" t="s">
        <v>125</v>
      </c>
      <c r="E21" s="95" t="s">
        <v>49</v>
      </c>
      <c r="F21" s="97">
        <f>'CCM-EN'!F21</f>
        <v>45939</v>
      </c>
      <c r="G21" s="95"/>
      <c r="H21" s="95" t="str">
        <f>'CCM-EN'!H21</f>
        <v>Office: (856 21) 315820
Mobile: (856 20) 55509881
E-mail: armstrongt@who.int</v>
      </c>
      <c r="I21" s="47"/>
      <c r="J21" s="48"/>
    </row>
    <row r="22" spans="1:10" ht="46.8">
      <c r="A22" s="297"/>
      <c r="B22" s="46" t="s">
        <v>641</v>
      </c>
      <c r="C22" s="46" t="s">
        <v>609</v>
      </c>
      <c r="D22" s="46" t="s">
        <v>128</v>
      </c>
      <c r="E22" s="46" t="s">
        <v>45</v>
      </c>
      <c r="F22" s="92">
        <f>'CCM-EN'!F22</f>
        <v>44825</v>
      </c>
      <c r="G22" s="46"/>
      <c r="H22" s="46" t="str">
        <f>'CCM-EN'!H22</f>
        <v>Office:    (856 21) 85523219340 
Mobile: (856 20) +855 1299 0645
E-mail:  ongpinP@unaids.org</v>
      </c>
      <c r="I22" s="47"/>
      <c r="J22" s="48"/>
    </row>
    <row r="23" spans="1:10" ht="80.25" customHeight="1">
      <c r="A23" s="297">
        <v>10</v>
      </c>
      <c r="B23" s="39" t="s">
        <v>613</v>
      </c>
      <c r="C23" s="60" t="s">
        <v>614</v>
      </c>
      <c r="D23" s="39" t="s">
        <v>127</v>
      </c>
      <c r="E23" s="39" t="s">
        <v>46</v>
      </c>
      <c r="F23" s="87">
        <f>'CCM-EN'!F23</f>
        <v>45170</v>
      </c>
      <c r="G23" s="27"/>
      <c r="H23" s="27" t="str">
        <f>'CCM-EN'!H23</f>
        <v>Office: (856 21)
Mobile: (856 20) 98369368
E-mail:  thomas.vallee@diplomatie.gouv.fr</v>
      </c>
      <c r="I23" s="47"/>
      <c r="J23" s="48"/>
    </row>
    <row r="24" spans="1:10" ht="54.75" customHeight="1">
      <c r="A24" s="297"/>
      <c r="B24" s="46" t="s">
        <v>644</v>
      </c>
      <c r="C24" s="46" t="s">
        <v>615</v>
      </c>
      <c r="D24" s="46" t="s">
        <v>127</v>
      </c>
      <c r="E24" s="46" t="s">
        <v>105</v>
      </c>
      <c r="F24" s="92">
        <f>'CCM-EN'!F24</f>
        <v>45771</v>
      </c>
      <c r="G24" s="46"/>
      <c r="H24" s="46" t="str">
        <f>'CCM-EN'!H24</f>
        <v>Office: (856 21)
Mobile: (856 20) 9405 9615
E-mail: eloise.valy@diplomatie.gouv.fr</v>
      </c>
      <c r="I24" s="47"/>
      <c r="J24" s="48"/>
    </row>
    <row r="25" spans="1:10" ht="46.8">
      <c r="A25" s="297">
        <v>11</v>
      </c>
      <c r="B25" s="95" t="s">
        <v>630</v>
      </c>
      <c r="C25" s="39" t="s">
        <v>628</v>
      </c>
      <c r="D25" s="39" t="s">
        <v>131</v>
      </c>
      <c r="E25" s="39" t="s">
        <v>46</v>
      </c>
      <c r="F25" s="91">
        <f>'CCM-EN'!F25</f>
        <v>45371</v>
      </c>
      <c r="G25" s="39"/>
      <c r="H25" s="39" t="str">
        <f>'CCM-EN'!H25</f>
        <v>Office Tel: (856 21) 
Mobile:      (856 20) 02056588227
E-mail:  Kobayashi.Miyako@jica.go.jp</v>
      </c>
      <c r="I25" s="47"/>
      <c r="J25" s="48"/>
    </row>
    <row r="26" spans="1:10" ht="46.8">
      <c r="A26" s="297"/>
      <c r="B26" s="46" t="s">
        <v>631</v>
      </c>
      <c r="C26" s="46" t="s">
        <v>629</v>
      </c>
      <c r="D26" s="46" t="s">
        <v>131</v>
      </c>
      <c r="E26" s="46" t="s">
        <v>45</v>
      </c>
      <c r="F26" s="92">
        <f>'CCM-EN'!F26</f>
        <v>45811</v>
      </c>
      <c r="G26" s="46"/>
      <c r="H26" s="46" t="str">
        <f>'CCM-EN'!H26</f>
        <v>Office: (856 21)
Mobile: (856 20)
E-mail:  maricpd2024@gmail.com</v>
      </c>
      <c r="I26" s="47"/>
      <c r="J26" s="48"/>
    </row>
    <row r="27" spans="1:10" ht="93.6">
      <c r="A27" s="297">
        <v>12</v>
      </c>
      <c r="B27" s="39" t="s">
        <v>647</v>
      </c>
      <c r="C27" s="39" t="s">
        <v>132</v>
      </c>
      <c r="D27" s="39" t="s">
        <v>133</v>
      </c>
      <c r="E27" s="39" t="s">
        <v>46</v>
      </c>
      <c r="F27" s="91" t="str">
        <f>'CCM-EN'!F27</f>
        <v>17/12/2024</v>
      </c>
      <c r="G27" s="39"/>
      <c r="H27" s="39" t="str">
        <f>'CCM-EN'!H27</f>
        <v>Office: (856 21) 487 135; 487 000
Mobile: (856 20) 
E-mail:  kerdahl@usaid.gov
             tvixaysouk@usaid.gov 
xcf0@cdc.gov
bkomphasouk@usaid.gov</v>
      </c>
      <c r="I27" s="47"/>
      <c r="J27" s="53"/>
    </row>
    <row r="28" spans="1:10" ht="46.8">
      <c r="A28" s="297"/>
      <c r="B28" s="46" t="s">
        <v>601</v>
      </c>
      <c r="C28" s="46" t="s">
        <v>602</v>
      </c>
      <c r="D28" s="46" t="s">
        <v>129</v>
      </c>
      <c r="E28" s="46" t="s">
        <v>105</v>
      </c>
      <c r="F28" s="92">
        <f>'CCM-EN'!F28</f>
        <v>45785</v>
      </c>
      <c r="G28" s="46"/>
      <c r="H28" s="46" t="str">
        <f>'CCM-EN'!H28</f>
        <v>Office: (856 21) 266206
Mobile: (856 20) 
E-mail:  mbhattarai@worldbank.org</v>
      </c>
      <c r="I28" s="47"/>
      <c r="J28" s="54"/>
    </row>
    <row r="29" spans="1:10" ht="46.8">
      <c r="A29" s="297">
        <v>13</v>
      </c>
      <c r="B29" s="39" t="s">
        <v>597</v>
      </c>
      <c r="C29" s="39" t="s">
        <v>598</v>
      </c>
      <c r="D29" s="39" t="s">
        <v>130</v>
      </c>
      <c r="E29" s="39" t="s">
        <v>46</v>
      </c>
      <c r="F29" s="91">
        <f>'CCM-EN'!F29</f>
        <v>45470</v>
      </c>
      <c r="G29" s="39"/>
      <c r="H29" s="39" t="str">
        <f>'CCM-EN'!H29</f>
        <v>Office:  (856 21) 
Mobile: (856 20)
E-mail:  frank.peiffer@mae.etat.lu</v>
      </c>
      <c r="I29" s="47"/>
      <c r="J29" s="53"/>
    </row>
    <row r="30" spans="1:10" ht="52.5" customHeight="1">
      <c r="A30" s="297"/>
      <c r="B30" s="46" t="s">
        <v>646</v>
      </c>
      <c r="C30" s="46" t="s">
        <v>600</v>
      </c>
      <c r="D30" s="46" t="s">
        <v>130</v>
      </c>
      <c r="E30" s="46" t="s">
        <v>105</v>
      </c>
      <c r="F30" s="88">
        <f>'CCM-EN'!F30</f>
        <v>45470</v>
      </c>
      <c r="G30" s="41"/>
      <c r="H30" s="41" t="str">
        <f>'CCM-EN'!H30</f>
        <v>Offce: (856 21) 
Mobile: (856 20) 9243 5772
E-mail: silvia.morgoci@luxdev.lu</v>
      </c>
      <c r="I30" s="47"/>
      <c r="J30" s="53"/>
    </row>
    <row r="31" spans="1:10" s="36" customFormat="1" ht="26.25" customHeight="1">
      <c r="A31" s="302" t="s">
        <v>37</v>
      </c>
      <c r="B31" s="303"/>
      <c r="C31" s="303"/>
      <c r="D31" s="303"/>
      <c r="E31" s="303"/>
      <c r="F31" s="303"/>
      <c r="G31" s="303"/>
      <c r="H31" s="304"/>
      <c r="I31" s="55"/>
      <c r="J31" s="56"/>
    </row>
    <row r="32" spans="1:10" s="59" customFormat="1" ht="24" customHeight="1">
      <c r="A32" s="302" t="s">
        <v>38</v>
      </c>
      <c r="B32" s="303"/>
      <c r="C32" s="303"/>
      <c r="D32" s="303"/>
      <c r="E32" s="303"/>
      <c r="F32" s="303"/>
      <c r="G32" s="303"/>
      <c r="H32" s="304"/>
      <c r="I32" s="57"/>
      <c r="J32" s="58"/>
    </row>
    <row r="33" spans="1:10" ht="46.8">
      <c r="A33" s="297">
        <v>14</v>
      </c>
      <c r="B33" s="39" t="s">
        <v>256</v>
      </c>
      <c r="C33" s="39" t="s">
        <v>257</v>
      </c>
      <c r="D33" s="39" t="s">
        <v>205</v>
      </c>
      <c r="E33" s="39" t="s">
        <v>258</v>
      </c>
      <c r="F33" s="91">
        <f>'CCM-EN'!F33</f>
        <v>45716</v>
      </c>
      <c r="G33" s="39"/>
      <c r="H33" s="39" t="str">
        <f>'CCM-EN'!H33</f>
        <v>Office: (856 21) 21216610
Mobile: (856 20) 99954946
E-mail: Manithipchanthanom@gmail.com</v>
      </c>
      <c r="I33" s="47"/>
      <c r="J33" s="48"/>
    </row>
    <row r="34" spans="1:10" ht="46.8">
      <c r="A34" s="297"/>
      <c r="B34" s="46" t="s">
        <v>649</v>
      </c>
      <c r="C34" s="46" t="s">
        <v>135</v>
      </c>
      <c r="D34" s="46" t="s">
        <v>162</v>
      </c>
      <c r="E34" s="46" t="s">
        <v>45</v>
      </c>
      <c r="F34" s="92">
        <f>'CCM-EN'!F34</f>
        <v>44245</v>
      </c>
      <c r="G34" s="46"/>
      <c r="H34" s="46" t="str">
        <f>'CCM-EN'!H34</f>
        <v xml:space="preserve">Office: (856 21)
Mobile: (856 20) 55683155
E-mail: souphon.laopfha@gmail.com </v>
      </c>
      <c r="I34" s="47"/>
      <c r="J34" s="48"/>
    </row>
    <row r="35" spans="1:10" s="59" customFormat="1" ht="25.5" customHeight="1">
      <c r="A35" s="302" t="s">
        <v>39</v>
      </c>
      <c r="B35" s="303"/>
      <c r="C35" s="303"/>
      <c r="D35" s="303"/>
      <c r="E35" s="303"/>
      <c r="F35" s="303"/>
      <c r="G35" s="303"/>
      <c r="H35" s="304"/>
      <c r="I35" s="57"/>
      <c r="J35" s="58"/>
    </row>
    <row r="36" spans="1:10" ht="46.8">
      <c r="A36" s="297">
        <v>15</v>
      </c>
      <c r="B36" s="39" t="s">
        <v>662</v>
      </c>
      <c r="C36" s="39" t="s">
        <v>451</v>
      </c>
      <c r="D36" s="39" t="s">
        <v>28</v>
      </c>
      <c r="E36" s="39" t="s">
        <v>46</v>
      </c>
      <c r="F36" s="91">
        <f>'CCM-EN'!F36</f>
        <v>45950</v>
      </c>
      <c r="G36" s="39"/>
      <c r="H36" s="39" t="str">
        <f>'CCM-EN'!H36</f>
        <v>Office:  (856 21) 
Mobile: (856 20) 92429499
E-mail:  Kpmxsomkiet@gmail.com</v>
      </c>
      <c r="I36" s="47"/>
      <c r="J36" s="48"/>
    </row>
    <row r="37" spans="1:10" ht="46.8">
      <c r="A37" s="297"/>
      <c r="B37" s="46" t="s">
        <v>661</v>
      </c>
      <c r="C37" s="46" t="s">
        <v>452</v>
      </c>
      <c r="D37" s="46" t="s">
        <v>28</v>
      </c>
      <c r="E37" s="46" t="s">
        <v>45</v>
      </c>
      <c r="F37" s="92">
        <f>'CCM-EN'!F37</f>
        <v>45950</v>
      </c>
      <c r="G37" s="46"/>
      <c r="H37" s="46" t="str">
        <f>'CCM-EN'!H37</f>
        <v>Tel:     (856) 
Mob:   (856 20) 93143169
E-mail: Sithiphone555@gmail.com​</v>
      </c>
      <c r="I37" s="47"/>
      <c r="J37" s="48"/>
    </row>
    <row r="38" spans="1:10" s="59" customFormat="1" ht="23.25" customHeight="1">
      <c r="A38" s="302" t="s">
        <v>40</v>
      </c>
      <c r="B38" s="303"/>
      <c r="C38" s="303"/>
      <c r="D38" s="303"/>
      <c r="E38" s="303"/>
      <c r="F38" s="303"/>
      <c r="G38" s="303"/>
      <c r="H38" s="304"/>
      <c r="I38" s="57"/>
      <c r="J38" s="58"/>
    </row>
    <row r="39" spans="1:10" s="60" customFormat="1" ht="46.8">
      <c r="A39" s="298">
        <v>16</v>
      </c>
      <c r="B39" s="39" t="s">
        <v>331</v>
      </c>
      <c r="C39" s="39" t="s">
        <v>332</v>
      </c>
      <c r="D39" s="39" t="s">
        <v>293</v>
      </c>
      <c r="E39" s="39" t="s">
        <v>46</v>
      </c>
      <c r="F39" s="91">
        <f>'CCM-EN'!F39</f>
        <v>45840</v>
      </c>
      <c r="G39" s="39"/>
      <c r="H39" s="75" t="str">
        <f>'CCM-EN'!H39</f>
        <v>Office: (856 21) 
Mobile: (856 20) 55744883
E-mail: bounthavysayavong@gmail.com</v>
      </c>
      <c r="I39" s="47"/>
    </row>
    <row r="40" spans="1:10" s="60" customFormat="1" ht="46.8">
      <c r="A40" s="298"/>
      <c r="B40" s="46" t="s">
        <v>632</v>
      </c>
      <c r="C40" s="46" t="s">
        <v>332</v>
      </c>
      <c r="D40" s="46" t="s">
        <v>293</v>
      </c>
      <c r="E40" s="46" t="s">
        <v>45</v>
      </c>
      <c r="F40" s="92">
        <f>'CCM-EN'!F40</f>
        <v>45840</v>
      </c>
      <c r="G40" s="46"/>
      <c r="H40" s="46" t="str">
        <f>'CCM-EN'!H40</f>
        <v xml:space="preserve">Office: (856 21) 
Mobile: (856 20) 54913747
E-mail: Lodchana.ptv6@gmail.com  </v>
      </c>
      <c r="I40" s="47"/>
    </row>
    <row r="41" spans="1:10" s="60" customFormat="1" ht="53.25" customHeight="1">
      <c r="A41" s="298">
        <v>17</v>
      </c>
      <c r="B41" s="37" t="s">
        <v>327</v>
      </c>
      <c r="C41" s="39" t="s">
        <v>328</v>
      </c>
      <c r="D41" s="39" t="s">
        <v>329</v>
      </c>
      <c r="E41" s="39" t="s">
        <v>46</v>
      </c>
      <c r="F41" s="91">
        <f>'CCM-EN'!F41</f>
        <v>45840</v>
      </c>
      <c r="G41" s="39"/>
      <c r="H41" s="75" t="str">
        <f>'CCM-EN'!H41</f>
        <v xml:space="preserve">Office: (856 21) 
Mobile: (856 20) 55855350
E-mail: Amphone.chiaslaos@gmail.com  </v>
      </c>
      <c r="I41" s="47"/>
    </row>
    <row r="42" spans="1:10" s="60" customFormat="1" ht="64.5" customHeight="1">
      <c r="A42" s="298"/>
      <c r="B42" s="46" t="s">
        <v>330</v>
      </c>
      <c r="C42" s="46" t="s">
        <v>328</v>
      </c>
      <c r="D42" s="46" t="s">
        <v>329</v>
      </c>
      <c r="E42" s="46" t="s">
        <v>45</v>
      </c>
      <c r="F42" s="92">
        <f>'CCM-EN'!F42</f>
        <v>45840</v>
      </c>
      <c r="G42" s="46"/>
      <c r="H42" s="46" t="str">
        <f>'CCM-EN'!H42</f>
        <v xml:space="preserve">Office: (856 21) 
Mobile: (856 20) 78885288
E-mail:  anousone.pvx@gmail.com </v>
      </c>
      <c r="I42" s="47"/>
    </row>
    <row r="43" spans="1:10" s="60" customFormat="1" ht="62.4">
      <c r="A43" s="298">
        <v>18</v>
      </c>
      <c r="B43" s="84" t="s">
        <v>660</v>
      </c>
      <c r="C43" s="95" t="s">
        <v>463</v>
      </c>
      <c r="D43" s="39" t="s">
        <v>326</v>
      </c>
      <c r="E43" s="39" t="s">
        <v>46</v>
      </c>
      <c r="F43" s="97">
        <f>'CCM-EN'!F43</f>
        <v>45840</v>
      </c>
      <c r="G43" s="39"/>
      <c r="H43" s="75" t="str">
        <f>'CCM-EN'!H43</f>
        <v xml:space="preserve">Office: (856 30) 5011871 
Mobile: (856 20) 55287571
E-mail:  bouakham.sythavong@gmail.com </v>
      </c>
      <c r="I43" s="47"/>
    </row>
    <row r="44" spans="1:10" s="60" customFormat="1" ht="46.8">
      <c r="A44" s="298"/>
      <c r="B44" s="46" t="s">
        <v>323</v>
      </c>
      <c r="C44" s="46" t="s">
        <v>324</v>
      </c>
      <c r="D44" s="46" t="s">
        <v>162</v>
      </c>
      <c r="E44" s="46" t="s">
        <v>105</v>
      </c>
      <c r="F44" s="92">
        <f>'[2]CCM-EN'!F44</f>
        <v>42675</v>
      </c>
      <c r="G44" s="46"/>
      <c r="H44" s="46" t="str">
        <f>'CCM-EN'!H44</f>
        <v>Office: (856 21) 
Mobile: +85620-77730009
E-mail:   Khunthalee.laopfha@gmail.com</v>
      </c>
      <c r="I44" s="47"/>
    </row>
    <row r="45" spans="1:10" s="60" customFormat="1" ht="49.5" customHeight="1">
      <c r="A45" s="298">
        <v>19</v>
      </c>
      <c r="B45" s="39" t="s">
        <v>333</v>
      </c>
      <c r="C45" s="39" t="s">
        <v>161</v>
      </c>
      <c r="D45" s="39" t="s">
        <v>334</v>
      </c>
      <c r="E45" s="39" t="s">
        <v>46</v>
      </c>
      <c r="F45" s="97">
        <f>'CCM-EN'!F45</f>
        <v>45840</v>
      </c>
      <c r="G45" s="39"/>
      <c r="H45" s="75" t="str">
        <f>'CCM-EN'!H45</f>
        <v xml:space="preserve">Office: (856 21) 
Mobile: +85620-98444348
E-mail: manyk5594@gmail.com  </v>
      </c>
      <c r="I45" s="47"/>
    </row>
    <row r="46" spans="1:10" s="60" customFormat="1" ht="58.5" customHeight="1">
      <c r="A46" s="298"/>
      <c r="B46" s="46" t="s">
        <v>337</v>
      </c>
      <c r="C46" s="46" t="s">
        <v>336</v>
      </c>
      <c r="D46" s="46" t="s">
        <v>335</v>
      </c>
      <c r="E46" s="46" t="s">
        <v>45</v>
      </c>
      <c r="F46" s="92">
        <f>'CCM-EN'!F46</f>
        <v>45840</v>
      </c>
      <c r="G46" s="46"/>
      <c r="H46" s="46" t="str">
        <f>'CCM-EN'!H46</f>
        <v xml:space="preserve">Office: (856 21) 
Mobile: +85620-55615941
E-mail: southy_lrc@yahoo.com  </v>
      </c>
      <c r="I46" s="47"/>
    </row>
    <row r="47" spans="1:10" s="60" customFormat="1" ht="56.25" customHeight="1">
      <c r="A47" s="298">
        <v>20</v>
      </c>
      <c r="B47" s="39" t="s">
        <v>338</v>
      </c>
      <c r="C47" s="39" t="s">
        <v>339</v>
      </c>
      <c r="D47" s="39" t="s">
        <v>341</v>
      </c>
      <c r="E47" s="39" t="s">
        <v>46</v>
      </c>
      <c r="F47" s="91">
        <f>'CCM-EN'!F47</f>
        <v>45840</v>
      </c>
      <c r="G47" s="39"/>
      <c r="H47" s="75" t="str">
        <f>'CCM-EN'!H47</f>
        <v>Office: (856 21) 
Mobile: +85620-56454519
E-mail:  Thonsavanh.PMNV@gmail.com</v>
      </c>
      <c r="I47" s="61"/>
    </row>
    <row r="48" spans="1:10" s="60" customFormat="1" ht="51" customHeight="1">
      <c r="A48" s="298"/>
      <c r="B48" s="46" t="s">
        <v>342</v>
      </c>
      <c r="C48" s="46" t="s">
        <v>340</v>
      </c>
      <c r="D48" s="46" t="s">
        <v>341</v>
      </c>
      <c r="E48" s="46" t="s">
        <v>45</v>
      </c>
      <c r="F48" s="92">
        <f>'CCM-EN'!F48</f>
        <v>45840</v>
      </c>
      <c r="G48" s="46"/>
      <c r="H48" s="46" t="str">
        <f>'CCM-EN'!H48</f>
        <v xml:space="preserve">Office: (856 21) 
Mobile: +85620-55668770
E-mail:  Pheomch@gmail.com </v>
      </c>
      <c r="I48" s="47"/>
    </row>
    <row r="49" spans="1:10" s="62" customFormat="1" ht="22.5" customHeight="1">
      <c r="A49" s="302" t="s">
        <v>41</v>
      </c>
      <c r="B49" s="303"/>
      <c r="C49" s="303"/>
      <c r="D49" s="303"/>
      <c r="E49" s="303"/>
      <c r="F49" s="303"/>
      <c r="G49" s="303"/>
      <c r="H49" s="304"/>
      <c r="I49" s="57"/>
      <c r="J49" s="58"/>
    </row>
    <row r="50" spans="1:10" ht="75.599999999999994" customHeight="1">
      <c r="A50" s="310">
        <v>21</v>
      </c>
      <c r="B50" s="84" t="s">
        <v>437</v>
      </c>
      <c r="C50" s="39" t="s">
        <v>438</v>
      </c>
      <c r="D50" s="39" t="s">
        <v>439</v>
      </c>
      <c r="E50" s="39" t="s">
        <v>49</v>
      </c>
      <c r="F50" s="91">
        <f>'CCM-EN'!F50</f>
        <v>45939</v>
      </c>
      <c r="G50" s="39"/>
      <c r="H50" s="39" t="str">
        <f>'CCM-EN'!H50</f>
        <v>Office: (856 21) 
Mobile: (856 20) 22214957
Email: phetsouvanh.rattanaxay@ext.fondation-merieux.org</v>
      </c>
      <c r="I50" s="47"/>
      <c r="J50" s="48"/>
    </row>
    <row r="51" spans="1:10" ht="70.5" customHeight="1">
      <c r="A51" s="311"/>
      <c r="B51" s="46" t="s">
        <v>648</v>
      </c>
      <c r="C51" s="46" t="s">
        <v>135</v>
      </c>
      <c r="D51" s="46" t="s">
        <v>134</v>
      </c>
      <c r="E51" s="46" t="s">
        <v>45</v>
      </c>
      <c r="F51" s="92">
        <f>'CCM-EN'!F51</f>
        <v>44522</v>
      </c>
      <c r="G51" s="46"/>
      <c r="H51" s="46" t="str">
        <f>'CCM-EN'!H51</f>
        <v>Office: (856 21) 
Mobile: (856 20) 97497698
E-mail: T.Lynn@healthpovertyaction.org</v>
      </c>
      <c r="I51" s="47"/>
      <c r="J51" s="63"/>
    </row>
    <row r="52" spans="1:10" ht="62.4">
      <c r="A52" s="312">
        <v>22</v>
      </c>
      <c r="B52" s="39" t="s">
        <v>627</v>
      </c>
      <c r="C52" s="39" t="s">
        <v>135</v>
      </c>
      <c r="D52" s="39" t="s">
        <v>223</v>
      </c>
      <c r="E52" s="39" t="s">
        <v>46</v>
      </c>
      <c r="F52" s="91">
        <f>'CCM-EN'!F52</f>
        <v>44951</v>
      </c>
      <c r="G52" s="39"/>
      <c r="H52" s="39" t="str">
        <f>'CCM-EN'!H52</f>
        <v>Office: (856 21)
Mobile: (856 20) 59075377
E-mail: Carol.Mortensen@plan-international.org</v>
      </c>
      <c r="I52" s="47"/>
      <c r="J52" s="48"/>
    </row>
    <row r="53" spans="1:10" ht="62.4">
      <c r="A53" s="312"/>
      <c r="B53" s="46" t="s">
        <v>633</v>
      </c>
      <c r="C53" s="46" t="s">
        <v>126</v>
      </c>
      <c r="D53" s="46" t="s">
        <v>440</v>
      </c>
      <c r="E53" s="46" t="s">
        <v>45</v>
      </c>
      <c r="F53" s="93">
        <f>'CCM-EN'!F53</f>
        <v>45939</v>
      </c>
      <c r="G53" s="46"/>
      <c r="H53" s="46" t="str">
        <f>'CCM-EN'!H53</f>
        <v>Office: (856 21) 
Mobile: (856 20) 57889575
E-mail: kuber.adhikari@savethechildren.org</v>
      </c>
      <c r="I53" s="47"/>
      <c r="J53" s="52"/>
    </row>
    <row r="54" spans="1:10" s="59" customFormat="1" ht="23.25" customHeight="1">
      <c r="A54" s="302" t="s">
        <v>42</v>
      </c>
      <c r="B54" s="303"/>
      <c r="C54" s="303"/>
      <c r="D54" s="303"/>
      <c r="E54" s="303"/>
      <c r="F54" s="303"/>
      <c r="G54" s="303"/>
      <c r="H54" s="304"/>
      <c r="I54" s="57"/>
      <c r="J54" s="58"/>
    </row>
    <row r="55" spans="1:10" ht="46.8">
      <c r="A55" s="297">
        <v>23</v>
      </c>
      <c r="B55" s="39" t="s">
        <v>429</v>
      </c>
      <c r="C55" s="39" t="s">
        <v>463</v>
      </c>
      <c r="D55" s="39" t="s">
        <v>539</v>
      </c>
      <c r="E55" s="39" t="s">
        <v>46</v>
      </c>
      <c r="F55" s="91">
        <f>'CCM-EN'!F55</f>
        <v>44902</v>
      </c>
      <c r="G55" s="39"/>
      <c r="H55" s="39" t="str">
        <f>'CCM-EN'!H55</f>
        <v>Office:  (856 21) 
Mobile: (856 20) 5594 9082
E-mail:  phongluxakhampheng@gmail.com</v>
      </c>
      <c r="I55" s="47"/>
      <c r="J55" s="48"/>
    </row>
    <row r="56" spans="1:10" ht="46.8">
      <c r="A56" s="297"/>
      <c r="B56" s="46" t="s">
        <v>638</v>
      </c>
      <c r="C56" s="46" t="s">
        <v>541</v>
      </c>
      <c r="D56" s="46" t="s">
        <v>540</v>
      </c>
      <c r="E56" s="46" t="s">
        <v>45</v>
      </c>
      <c r="F56" s="92">
        <f>'CCM-EN'!F56</f>
        <v>44902</v>
      </c>
      <c r="G56" s="46"/>
      <c r="H56" s="46" t="str">
        <f>'CCM-EN'!H56</f>
        <v>Offce:  (856 21) 
Mobile: (856 20)55707344
E-mail:  ketmany2001@yahoo.com</v>
      </c>
      <c r="I56" s="47"/>
      <c r="J56" s="48"/>
    </row>
    <row r="57" spans="1:10" s="59" customFormat="1" ht="21.75" customHeight="1">
      <c r="A57" s="302" t="s">
        <v>43</v>
      </c>
      <c r="B57" s="303"/>
      <c r="C57" s="303"/>
      <c r="D57" s="303"/>
      <c r="E57" s="303"/>
      <c r="F57" s="303"/>
      <c r="G57" s="303"/>
      <c r="H57" s="304"/>
      <c r="I57" s="57"/>
      <c r="J57" s="58"/>
    </row>
    <row r="58" spans="1:10" ht="46.8">
      <c r="A58" s="297">
        <v>24</v>
      </c>
      <c r="B58" s="39" t="s">
        <v>405</v>
      </c>
      <c r="C58" s="39" t="s">
        <v>543</v>
      </c>
      <c r="D58" s="39" t="s">
        <v>542</v>
      </c>
      <c r="E58" s="39" t="s">
        <v>46</v>
      </c>
      <c r="F58" s="91">
        <f>'CCM-EN'!F58</f>
        <v>45828</v>
      </c>
      <c r="G58" s="39"/>
      <c r="H58" s="39" t="str">
        <f>'CCM-EN'!H58</f>
        <v xml:space="preserve">Office: (856 21) 453312
Mobile: (856 20) 59548789
E-mail: Phoukhong@gmail.com </v>
      </c>
      <c r="I58" s="47"/>
      <c r="J58" s="48"/>
    </row>
    <row r="59" spans="1:10" ht="46.8">
      <c r="A59" s="297"/>
      <c r="B59" s="46" t="s">
        <v>406</v>
      </c>
      <c r="C59" s="46" t="s">
        <v>544</v>
      </c>
      <c r="D59" s="46" t="s">
        <v>542</v>
      </c>
      <c r="E59" s="46" t="s">
        <v>45</v>
      </c>
      <c r="F59" s="92">
        <f>'CCM-EN'!F59</f>
        <v>45828</v>
      </c>
      <c r="G59" s="46"/>
      <c r="H59" s="46" t="str">
        <f>'CCM-EN'!H59</f>
        <v>Office: (856 21) 453312
Mobile: (856 20) 92821406
E-mail: Vannalykorlakod@gmail.com</v>
      </c>
      <c r="I59" s="47"/>
      <c r="J59" s="48"/>
    </row>
  </sheetData>
  <mergeCells count="38"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J3:J15"/>
    <mergeCell ref="A4:A5"/>
    <mergeCell ref="A6:A7"/>
    <mergeCell ref="A8:A9"/>
    <mergeCell ref="A10:A11"/>
    <mergeCell ref="A12:A13"/>
    <mergeCell ref="A14:A15"/>
  </mergeCells>
  <pageMargins left="0.31496062992125984" right="0.31496062992125984" top="0.35433070866141736" bottom="0.35433070866141736" header="0" footer="0"/>
  <pageSetup paperSize="9" scale="81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view="pageBreakPreview" zoomScale="80" zoomScaleNormal="100" zoomScaleSheetLayoutView="80" workbookViewId="0">
      <selection activeCell="I3" sqref="I3:I8"/>
    </sheetView>
  </sheetViews>
  <sheetFormatPr defaultColWidth="40.33203125" defaultRowHeight="13.8"/>
  <cols>
    <col min="1" max="1" width="3.88671875" style="13" bestFit="1" customWidth="1"/>
    <col min="2" max="2" width="30.109375" style="13" customWidth="1"/>
    <col min="3" max="3" width="31.6640625" style="13" customWidth="1"/>
    <col min="4" max="4" width="24.44140625" style="13" customWidth="1"/>
    <col min="5" max="5" width="16.77734375" style="13" customWidth="1"/>
    <col min="6" max="7" width="13" style="13" customWidth="1"/>
    <col min="8" max="8" width="38.44140625" style="35" customWidth="1"/>
    <col min="9" max="16384" width="40.33203125" style="13"/>
  </cols>
  <sheetData>
    <row r="1" spans="1:15" ht="32.25" customHeight="1">
      <c r="A1" s="313" t="s">
        <v>634</v>
      </c>
      <c r="B1" s="313"/>
      <c r="C1" s="313"/>
      <c r="D1" s="313"/>
      <c r="E1" s="313"/>
      <c r="F1" s="313"/>
      <c r="G1" s="313"/>
      <c r="H1" s="313"/>
      <c r="I1" s="42"/>
      <c r="J1" s="15"/>
    </row>
    <row r="2" spans="1:15" s="14" customFormat="1" ht="55.8">
      <c r="A2" s="65" t="s">
        <v>29</v>
      </c>
      <c r="B2" s="65" t="s">
        <v>30</v>
      </c>
      <c r="C2" s="65" t="s">
        <v>31</v>
      </c>
      <c r="D2" s="65" t="s">
        <v>32</v>
      </c>
      <c r="E2" s="65" t="s">
        <v>34</v>
      </c>
      <c r="F2" s="90" t="s">
        <v>108</v>
      </c>
      <c r="G2" s="65" t="s">
        <v>109</v>
      </c>
      <c r="H2" s="65" t="s">
        <v>33</v>
      </c>
      <c r="I2" s="44" t="s">
        <v>6</v>
      </c>
    </row>
    <row r="3" spans="1:15" s="32" customFormat="1" ht="41.4" customHeight="1">
      <c r="A3" s="105">
        <v>1</v>
      </c>
      <c r="B3" s="161" t="s">
        <v>423</v>
      </c>
      <c r="C3" s="161" t="s">
        <v>502</v>
      </c>
      <c r="D3" s="39" t="s">
        <v>27</v>
      </c>
      <c r="E3" s="161" t="s">
        <v>590</v>
      </c>
      <c r="F3" s="101">
        <f>'CCM-Lao'!F4</f>
        <v>45856</v>
      </c>
      <c r="G3" s="100"/>
      <c r="H3" s="100" t="s">
        <v>491</v>
      </c>
      <c r="I3" s="314" t="s">
        <v>563</v>
      </c>
      <c r="K3" s="33"/>
      <c r="L3" s="33"/>
      <c r="M3" s="33"/>
      <c r="N3" s="33"/>
      <c r="O3" s="33"/>
    </row>
    <row r="4" spans="1:15" s="32" customFormat="1" ht="41.4">
      <c r="A4" s="105">
        <v>2</v>
      </c>
      <c r="B4" s="95" t="s">
        <v>441</v>
      </c>
      <c r="C4" s="95" t="s">
        <v>126</v>
      </c>
      <c r="D4" s="95" t="s">
        <v>125</v>
      </c>
      <c r="E4" s="95" t="s">
        <v>591</v>
      </c>
      <c r="F4" s="101">
        <f>'[3]CCM-EN'!F21</f>
        <v>45939</v>
      </c>
      <c r="G4" s="100"/>
      <c r="H4" s="100" t="str">
        <f>'[3]CCM-EN'!H21</f>
        <v>Office: (856 21) 315820
Mobile: (856 20) 55509881
E-mail: armstrongt@who.int</v>
      </c>
      <c r="I4" s="314"/>
    </row>
    <row r="5" spans="1:15" s="14" customFormat="1" ht="69">
      <c r="A5" s="105">
        <v>3</v>
      </c>
      <c r="B5" s="84" t="s">
        <v>437</v>
      </c>
      <c r="C5" s="39" t="s">
        <v>438</v>
      </c>
      <c r="D5" s="39" t="s">
        <v>439</v>
      </c>
      <c r="E5" s="39" t="s">
        <v>591</v>
      </c>
      <c r="F5" s="102">
        <f>'[3]CCM-EN'!F5</f>
        <v>45785</v>
      </c>
      <c r="G5" s="30"/>
      <c r="H5" s="27" t="s">
        <v>434</v>
      </c>
      <c r="I5" s="314"/>
    </row>
    <row r="6" spans="1:15" s="14" customFormat="1" ht="41.4">
      <c r="A6" s="105">
        <v>4</v>
      </c>
      <c r="B6" s="39" t="s">
        <v>242</v>
      </c>
      <c r="C6" s="39" t="s">
        <v>519</v>
      </c>
      <c r="D6" s="205" t="s">
        <v>27</v>
      </c>
      <c r="E6" s="39" t="s">
        <v>592</v>
      </c>
      <c r="F6" s="102">
        <f>'CCM-Lao'!F5</f>
        <v>45785</v>
      </c>
      <c r="G6" s="30"/>
      <c r="H6" s="27" t="s">
        <v>467</v>
      </c>
      <c r="I6" s="314"/>
    </row>
    <row r="7" spans="1:15" s="34" customFormat="1" ht="31.2">
      <c r="A7" s="105">
        <v>5</v>
      </c>
      <c r="B7" s="39" t="s">
        <v>429</v>
      </c>
      <c r="C7" s="39" t="s">
        <v>463</v>
      </c>
      <c r="D7" s="39" t="s">
        <v>540</v>
      </c>
      <c r="E7" s="39" t="s">
        <v>593</v>
      </c>
      <c r="F7" s="87">
        <f>'[3]CCM-EN'!F55</f>
        <v>44902</v>
      </c>
      <c r="G7" s="27"/>
      <c r="H7" s="27"/>
      <c r="I7" s="314"/>
    </row>
    <row r="8" spans="1:15" s="34" customFormat="1" ht="46.8">
      <c r="A8" s="206">
        <v>6</v>
      </c>
      <c r="B8" s="207" t="s">
        <v>595</v>
      </c>
      <c r="C8" s="207" t="s">
        <v>594</v>
      </c>
      <c r="D8" s="208" t="s">
        <v>27</v>
      </c>
      <c r="E8" s="207" t="s">
        <v>596</v>
      </c>
      <c r="F8" s="87">
        <v>45785</v>
      </c>
      <c r="G8" s="104"/>
      <c r="H8" s="103" t="s">
        <v>398</v>
      </c>
      <c r="I8" s="314"/>
    </row>
    <row r="10" spans="1:15">
      <c r="D10" s="184"/>
      <c r="E10" s="184"/>
    </row>
  </sheetData>
  <mergeCells count="2">
    <mergeCell ref="A1:H1"/>
    <mergeCell ref="I3:I8"/>
  </mergeCells>
  <pageMargins left="0.25" right="0.25" top="0.75" bottom="0.75" header="0.3" footer="0.3"/>
  <pageSetup scale="78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4586D-663B-497B-970E-675C43DD8A49}">
  <dimension ref="A1:O10"/>
  <sheetViews>
    <sheetView workbookViewId="0">
      <selection activeCell="D12" sqref="D12"/>
    </sheetView>
  </sheetViews>
  <sheetFormatPr defaultColWidth="40.33203125" defaultRowHeight="13.8"/>
  <cols>
    <col min="1" max="1" width="3.88671875" style="13" bestFit="1" customWidth="1"/>
    <col min="2" max="2" width="25.109375" style="13" customWidth="1"/>
    <col min="3" max="3" width="31.6640625" style="13" customWidth="1"/>
    <col min="4" max="4" width="24.44140625" style="13" customWidth="1"/>
    <col min="5" max="5" width="16.77734375" style="13" customWidth="1"/>
    <col min="6" max="7" width="13" style="13" customWidth="1"/>
    <col min="8" max="8" width="38.44140625" style="35" customWidth="1"/>
    <col min="9" max="16384" width="40.33203125" style="13"/>
  </cols>
  <sheetData>
    <row r="1" spans="1:15" ht="32.25" customHeight="1">
      <c r="A1" s="315" t="s">
        <v>75</v>
      </c>
      <c r="B1" s="315"/>
      <c r="C1" s="315"/>
      <c r="D1" s="315"/>
      <c r="E1" s="315"/>
      <c r="F1" s="315"/>
      <c r="G1" s="315"/>
      <c r="H1" s="315"/>
      <c r="I1" s="42"/>
      <c r="J1" s="15"/>
    </row>
    <row r="2" spans="1:15" s="14" customFormat="1" ht="31.2">
      <c r="A2" s="169" t="s">
        <v>0</v>
      </c>
      <c r="B2" s="169" t="s">
        <v>1</v>
      </c>
      <c r="C2" s="169" t="s">
        <v>2</v>
      </c>
      <c r="D2" s="169" t="s">
        <v>3</v>
      </c>
      <c r="E2" s="169" t="s">
        <v>4</v>
      </c>
      <c r="F2" s="169" t="s">
        <v>106</v>
      </c>
      <c r="G2" s="169" t="s">
        <v>107</v>
      </c>
      <c r="H2" s="169" t="s">
        <v>5</v>
      </c>
      <c r="I2" s="44" t="s">
        <v>6</v>
      </c>
    </row>
    <row r="3" spans="1:15" s="32" customFormat="1" ht="41.4" customHeight="1">
      <c r="A3" s="105">
        <v>1</v>
      </c>
      <c r="B3" s="100" t="str">
        <f>'[3]CCM-EN'!B4</f>
        <v>Dr. Phayvanh Keopaseuth</v>
      </c>
      <c r="C3" s="100" t="str">
        <f>'[3]CCM-EN'!C4</f>
        <v>Vice Minister of Health</v>
      </c>
      <c r="D3" s="100" t="str">
        <f>'[3]CCM-EN'!D4</f>
        <v>Ministry of Health</v>
      </c>
      <c r="E3" s="100" t="s">
        <v>44</v>
      </c>
      <c r="F3" s="101">
        <f>'[3]CCM-EN'!F33</f>
        <v>45716</v>
      </c>
      <c r="G3" s="100"/>
      <c r="H3" s="100" t="s">
        <v>491</v>
      </c>
      <c r="I3" s="314" t="s">
        <v>563</v>
      </c>
      <c r="K3" s="33"/>
      <c r="L3" s="33"/>
      <c r="M3" s="33"/>
      <c r="N3" s="33"/>
      <c r="O3" s="33"/>
    </row>
    <row r="4" spans="1:15" s="32" customFormat="1" ht="41.4">
      <c r="A4" s="105">
        <v>2</v>
      </c>
      <c r="B4" s="100" t="str">
        <f>'[3]CCM-EN'!B21</f>
        <v xml:space="preserve">Dr Timothy Armstrong, </v>
      </c>
      <c r="C4" s="100" t="str">
        <f>'[3]CCM-EN'!C21</f>
        <v>Country Representative</v>
      </c>
      <c r="D4" s="100" t="str">
        <f>'[3]CCM-EN'!D21</f>
        <v>World Health Organization (WHO)</v>
      </c>
      <c r="E4" s="100" t="s">
        <v>483</v>
      </c>
      <c r="F4" s="101">
        <f>'[3]CCM-EN'!F21</f>
        <v>45939</v>
      </c>
      <c r="G4" s="100"/>
      <c r="H4" s="100" t="str">
        <f>'[3]CCM-EN'!H21</f>
        <v>Office: (856 21) 315820
Mobile: (856 20) 55509881
E-mail: armstrongt@who.int</v>
      </c>
      <c r="I4" s="314"/>
    </row>
    <row r="5" spans="1:15" s="14" customFormat="1" ht="69">
      <c r="A5" s="105">
        <v>3</v>
      </c>
      <c r="B5" s="27" t="str">
        <f>'[3]CCM-EN'!B50</f>
        <v>Dr. Rattanaxay Phetsouvanh</v>
      </c>
      <c r="C5" s="27" t="str">
        <f>'[3]CCM-EN'!C50</f>
        <v>Consultant and Interim Country Representative</v>
      </c>
      <c r="D5" s="27" t="str">
        <f>'[3]CCM-EN'!D50</f>
        <v>Foundation Mérieux Laos</v>
      </c>
      <c r="E5" s="100" t="s">
        <v>483</v>
      </c>
      <c r="F5" s="102">
        <f>'[3]CCM-EN'!F5</f>
        <v>45785</v>
      </c>
      <c r="G5" s="30"/>
      <c r="H5" s="27" t="s">
        <v>434</v>
      </c>
      <c r="I5" s="314"/>
    </row>
    <row r="6" spans="1:15" s="14" customFormat="1" ht="41.4">
      <c r="A6" s="105">
        <v>4</v>
      </c>
      <c r="B6" s="27" t="s">
        <v>259</v>
      </c>
      <c r="C6" s="27" t="s">
        <v>504</v>
      </c>
      <c r="D6" s="27" t="s">
        <v>503</v>
      </c>
      <c r="E6" s="27" t="s">
        <v>11</v>
      </c>
      <c r="F6" s="87">
        <v>45785</v>
      </c>
      <c r="G6" s="27"/>
      <c r="H6" s="27" t="s">
        <v>467</v>
      </c>
      <c r="I6" s="314"/>
    </row>
    <row r="7" spans="1:15" s="34" customFormat="1" ht="41.4">
      <c r="A7" s="105">
        <v>5</v>
      </c>
      <c r="B7" s="27" t="s">
        <v>83</v>
      </c>
      <c r="C7" s="27" t="s">
        <v>455</v>
      </c>
      <c r="D7" s="27" t="s">
        <v>111</v>
      </c>
      <c r="E7" s="27" t="s">
        <v>228</v>
      </c>
      <c r="F7" s="87">
        <v>44902</v>
      </c>
      <c r="G7" s="27"/>
      <c r="H7" s="27" t="s">
        <v>272</v>
      </c>
      <c r="I7" s="314"/>
    </row>
    <row r="8" spans="1:15" s="34" customFormat="1" ht="41.4">
      <c r="A8" s="105">
        <v>6</v>
      </c>
      <c r="B8" s="166" t="s">
        <v>354</v>
      </c>
      <c r="C8" s="166" t="s">
        <v>500</v>
      </c>
      <c r="D8" s="22" t="s">
        <v>9</v>
      </c>
      <c r="E8" s="168" t="s">
        <v>417</v>
      </c>
      <c r="F8" s="87">
        <v>45785</v>
      </c>
      <c r="G8" s="104"/>
      <c r="H8" s="103" t="s">
        <v>398</v>
      </c>
      <c r="I8" s="314"/>
    </row>
    <row r="10" spans="1:15">
      <c r="D10" s="184"/>
      <c r="E10" s="184"/>
    </row>
  </sheetData>
  <mergeCells count="2">
    <mergeCell ref="A1:H1"/>
    <mergeCell ref="I3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topLeftCell="A13" zoomScaleNormal="100" zoomScalePageLayoutView="90" workbookViewId="0">
      <selection activeCell="C17" sqref="C17"/>
    </sheetView>
  </sheetViews>
  <sheetFormatPr defaultColWidth="33.6640625" defaultRowHeight="13.8"/>
  <cols>
    <col min="1" max="1" width="3.88671875" style="13" bestFit="1" customWidth="1"/>
    <col min="2" max="2" width="27.44140625" style="13" customWidth="1"/>
    <col min="3" max="3" width="33.6640625" style="13" customWidth="1"/>
    <col min="4" max="4" width="26.44140625" style="13" customWidth="1"/>
    <col min="5" max="5" width="12.6640625" style="13" customWidth="1"/>
    <col min="6" max="6" width="45" style="35" customWidth="1"/>
    <col min="7" max="7" width="40.109375" style="13" customWidth="1"/>
    <col min="8" max="16384" width="33.6640625" style="13"/>
  </cols>
  <sheetData>
    <row r="1" spans="1:15" ht="28.5" customHeight="1">
      <c r="A1" s="318" t="s">
        <v>70</v>
      </c>
      <c r="B1" s="319"/>
      <c r="C1" s="319"/>
      <c r="D1" s="319"/>
      <c r="E1" s="319"/>
      <c r="F1" s="320"/>
      <c r="G1" s="42"/>
      <c r="H1" s="42"/>
    </row>
    <row r="2" spans="1:15" s="14" customFormat="1" ht="15.6">
      <c r="A2" s="43" t="s">
        <v>0</v>
      </c>
      <c r="B2" s="43" t="s">
        <v>50</v>
      </c>
      <c r="C2" s="43" t="s">
        <v>51</v>
      </c>
      <c r="D2" s="43" t="s">
        <v>3</v>
      </c>
      <c r="E2" s="43" t="s">
        <v>52</v>
      </c>
      <c r="F2" s="43" t="s">
        <v>53</v>
      </c>
      <c r="G2" s="44" t="s">
        <v>6</v>
      </c>
      <c r="H2" s="44" t="s">
        <v>78</v>
      </c>
    </row>
    <row r="3" spans="1:15" ht="41.4">
      <c r="A3" s="324">
        <v>1</v>
      </c>
      <c r="B3" s="30" t="str">
        <f>'CCM-EN'!B55</f>
        <v>Dr. Khampheng
Phongluxa</v>
      </c>
      <c r="C3" s="30" t="str">
        <f>'CCM-EN'!C55</f>
        <v xml:space="preserve">Director General </v>
      </c>
      <c r="D3" s="30" t="str">
        <f>'CCM-EN'!D55</f>
        <v>Lao Tropical and Public Health Institute</v>
      </c>
      <c r="E3" s="30" t="s">
        <v>228</v>
      </c>
      <c r="F3" s="30" t="str">
        <f>'CCM-EN'!H55</f>
        <v>Office:  (856 21) 
Mobile: (856 20) 5594 9082
E-mail:  phongluxakhampheng@gmail.com</v>
      </c>
      <c r="G3" s="321" t="s">
        <v>584</v>
      </c>
      <c r="H3" s="316" t="s">
        <v>586</v>
      </c>
      <c r="I3" s="26"/>
      <c r="J3" s="26"/>
      <c r="K3" s="26"/>
      <c r="L3" s="26"/>
      <c r="M3" s="26"/>
      <c r="N3" s="26"/>
      <c r="O3" s="26"/>
    </row>
    <row r="4" spans="1:15" ht="55.2">
      <c r="A4" s="325"/>
      <c r="B4" s="40" t="str">
        <f>'CCM-EN'!B56</f>
        <v>Dr. Ketmany Chanthakoummane</v>
      </c>
      <c r="C4" s="40" t="str">
        <f>'CCM-EN'!C56</f>
        <v>Deputy Head</v>
      </c>
      <c r="D4" s="40" t="str">
        <f>'CCM-EN'!D56</f>
        <v>Health Policy and Health System Research Division, Lao Tropical and Public Health Institute</v>
      </c>
      <c r="E4" s="40" t="str">
        <f>'CCM-EN'!E56</f>
        <v>Alternate</v>
      </c>
      <c r="F4" s="40" t="str">
        <f>'CCM-EN'!H56</f>
        <v>Offce:  (856 21) 
Mobile: (856 20)55707344
E-mail:  ketmany2001@yahoo.com</v>
      </c>
      <c r="G4" s="322"/>
      <c r="H4" s="317"/>
      <c r="I4" s="26"/>
      <c r="J4" s="26"/>
      <c r="K4" s="26"/>
      <c r="L4" s="26"/>
      <c r="M4" s="26"/>
      <c r="N4" s="26"/>
      <c r="O4" s="26"/>
    </row>
    <row r="5" spans="1:15" ht="41.4">
      <c r="A5" s="324">
        <v>2</v>
      </c>
      <c r="B5" s="6" t="str">
        <f>'CCM-EN'!B8</f>
        <v>Dr. Vongkhamheng Vongthachack</v>
      </c>
      <c r="C5" s="6" t="str">
        <f>'CCM-EN'!C8</f>
        <v>Director General International Finance and Cooperation Department</v>
      </c>
      <c r="D5" s="6" t="str">
        <f>'CCM-EN'!D8</f>
        <v xml:space="preserve">Ministry of Finance </v>
      </c>
      <c r="E5" s="6" t="str">
        <f>'CCM-EN'!E8</f>
        <v>Member</v>
      </c>
      <c r="F5" s="6" t="str">
        <f>'CCM-EN'!H8</f>
        <v>Office: (856 21) 
Mobile: (85620)  54829888
E-mail: vongkhamhengvthc@gmail.com</v>
      </c>
      <c r="G5" s="322"/>
      <c r="H5" s="317"/>
      <c r="I5" s="26"/>
      <c r="J5" s="26"/>
      <c r="K5" s="26"/>
      <c r="L5" s="26"/>
      <c r="M5" s="26"/>
      <c r="N5" s="26"/>
      <c r="O5" s="26"/>
    </row>
    <row r="6" spans="1:15" ht="41.4">
      <c r="A6" s="325"/>
      <c r="B6" s="40" t="str">
        <f>'CCM-EN'!B9</f>
        <v>Mr. Santi Songnavong</v>
      </c>
      <c r="C6" s="40" t="str">
        <f>'CCM-EN'!C9</f>
        <v>Director of International Organization Division, IFCD-MOF</v>
      </c>
      <c r="D6" s="40" t="str">
        <f>'CCM-EN'!D9</f>
        <v xml:space="preserve">Ministry of Finance </v>
      </c>
      <c r="E6" s="40" t="s">
        <v>10</v>
      </c>
      <c r="F6" s="40" t="str">
        <f>'CCM-EN'!H9</f>
        <v>Office:  (856 21) 
Mobile: (856 20) 22223989
Email: songnavong@gmail.com</v>
      </c>
      <c r="G6" s="322"/>
      <c r="H6" s="317"/>
      <c r="I6" s="26"/>
      <c r="J6" s="26"/>
      <c r="K6" s="26"/>
      <c r="L6" s="26"/>
      <c r="M6" s="26"/>
      <c r="N6" s="26"/>
      <c r="O6" s="26"/>
    </row>
    <row r="7" spans="1:15" ht="41.4">
      <c r="A7" s="324">
        <v>3</v>
      </c>
      <c r="B7" s="27" t="s">
        <v>478</v>
      </c>
      <c r="C7" s="194" t="s">
        <v>546</v>
      </c>
      <c r="D7" s="27" t="s">
        <v>505</v>
      </c>
      <c r="E7" s="27" t="s">
        <v>10</v>
      </c>
      <c r="F7" s="27" t="s">
        <v>495</v>
      </c>
      <c r="G7" s="322"/>
      <c r="H7" s="317"/>
      <c r="I7" s="26"/>
      <c r="J7" s="26"/>
      <c r="K7" s="26"/>
      <c r="L7" s="26"/>
      <c r="M7" s="26"/>
      <c r="N7" s="26"/>
      <c r="O7" s="26"/>
    </row>
    <row r="8" spans="1:15" ht="41.4">
      <c r="A8" s="325"/>
      <c r="B8" s="191" t="s">
        <v>481</v>
      </c>
      <c r="C8" s="41" t="s">
        <v>547</v>
      </c>
      <c r="D8" s="41" t="s">
        <v>505</v>
      </c>
      <c r="E8" s="41" t="s">
        <v>11</v>
      </c>
      <c r="F8" s="191" t="s">
        <v>490</v>
      </c>
      <c r="G8" s="322"/>
      <c r="H8" s="317"/>
      <c r="I8" s="26"/>
      <c r="J8" s="26"/>
      <c r="K8" s="26"/>
      <c r="L8" s="26"/>
      <c r="M8" s="26"/>
      <c r="N8" s="26"/>
      <c r="O8" s="26"/>
    </row>
    <row r="9" spans="1:15" ht="68.400000000000006" customHeight="1">
      <c r="A9" s="324">
        <v>4</v>
      </c>
      <c r="B9" s="29" t="s">
        <v>298</v>
      </c>
      <c r="C9" s="29" t="s">
        <v>57</v>
      </c>
      <c r="D9" s="27" t="s">
        <v>325</v>
      </c>
      <c r="E9" s="27" t="s">
        <v>10</v>
      </c>
      <c r="F9" s="30" t="s">
        <v>307</v>
      </c>
      <c r="G9" s="322"/>
      <c r="H9" s="317"/>
      <c r="I9" s="26"/>
      <c r="J9" s="26"/>
      <c r="K9" s="26"/>
      <c r="L9" s="26"/>
      <c r="M9" s="26"/>
      <c r="N9" s="26"/>
      <c r="O9" s="26"/>
    </row>
    <row r="10" spans="1:15" ht="41.4">
      <c r="A10" s="325"/>
      <c r="B10" s="107" t="s">
        <v>319</v>
      </c>
      <c r="C10" s="107" t="s">
        <v>320</v>
      </c>
      <c r="D10" s="107" t="s">
        <v>321</v>
      </c>
      <c r="E10" s="41" t="s">
        <v>11</v>
      </c>
      <c r="F10" s="41" t="s">
        <v>322</v>
      </c>
      <c r="G10" s="322"/>
      <c r="H10" s="317"/>
      <c r="I10" s="26"/>
      <c r="J10" s="26"/>
      <c r="K10" s="26"/>
      <c r="L10" s="26"/>
      <c r="M10" s="26"/>
      <c r="N10" s="26"/>
      <c r="O10" s="26"/>
    </row>
    <row r="11" spans="1:15" ht="47.25" customHeight="1">
      <c r="A11" s="326">
        <v>5</v>
      </c>
      <c r="B11" s="27" t="s">
        <v>240</v>
      </c>
      <c r="C11" s="27" t="s">
        <v>241</v>
      </c>
      <c r="D11" s="27" t="s">
        <v>239</v>
      </c>
      <c r="E11" s="27" t="s">
        <v>10</v>
      </c>
      <c r="F11" s="8" t="s">
        <v>343</v>
      </c>
      <c r="G11" s="322"/>
      <c r="H11" s="317"/>
      <c r="I11" s="26"/>
      <c r="J11" s="26"/>
      <c r="K11" s="26"/>
      <c r="L11" s="26"/>
      <c r="M11" s="26"/>
      <c r="N11" s="26"/>
      <c r="O11" s="26"/>
    </row>
    <row r="12" spans="1:15" ht="45.75" customHeight="1">
      <c r="A12" s="326"/>
      <c r="B12" s="41" t="str">
        <f>'CCM-EN'!B30</f>
        <v>Dr. Silvia Morgoci</v>
      </c>
      <c r="C12" s="41" t="str">
        <f>'CCM-EN'!C30</f>
        <v xml:space="preserve">Senior Sector Advisor (SSA)
</v>
      </c>
      <c r="D12" s="41" t="str">
        <f>'CCM-EN'!D30</f>
        <v xml:space="preserve">LAO/035 Health and Nutrition Programme, Lux-Development </v>
      </c>
      <c r="E12" s="41" t="str">
        <f>'CCM-EN'!E30</f>
        <v>Alternate</v>
      </c>
      <c r="F12" s="41" t="str">
        <f>'CCM-EN'!H30</f>
        <v>Offce: (856 21) 
Mobile: (856 20) 9243 5772
E-mail: silvia.morgoci@luxdev.lu</v>
      </c>
      <c r="G12" s="322"/>
      <c r="H12" s="317"/>
      <c r="I12" s="26"/>
      <c r="J12" s="26"/>
      <c r="K12" s="26"/>
      <c r="L12" s="26"/>
      <c r="M12" s="26"/>
      <c r="N12" s="26"/>
      <c r="O12" s="26"/>
    </row>
    <row r="13" spans="1:15" ht="45.6" customHeight="1">
      <c r="A13" s="327">
        <v>6</v>
      </c>
      <c r="B13" s="23" t="s">
        <v>64</v>
      </c>
      <c r="C13" s="25" t="s">
        <v>25</v>
      </c>
      <c r="D13" s="94" t="s">
        <v>121</v>
      </c>
      <c r="E13" s="8" t="s">
        <v>10</v>
      </c>
      <c r="F13" s="24" t="s">
        <v>275</v>
      </c>
      <c r="G13" s="322"/>
      <c r="H13" s="317"/>
      <c r="I13" s="26"/>
      <c r="J13" s="26"/>
      <c r="K13" s="26"/>
      <c r="L13" s="26"/>
      <c r="M13" s="26"/>
      <c r="N13" s="26"/>
      <c r="O13" s="26"/>
    </row>
    <row r="14" spans="1:15" ht="41.4">
      <c r="A14" s="328"/>
      <c r="B14" s="45" t="s">
        <v>695</v>
      </c>
      <c r="C14" s="41" t="s">
        <v>94</v>
      </c>
      <c r="D14" s="85" t="s">
        <v>121</v>
      </c>
      <c r="E14" s="41" t="s">
        <v>11</v>
      </c>
      <c r="F14" s="41" t="s">
        <v>276</v>
      </c>
      <c r="G14" s="322"/>
      <c r="H14" s="317"/>
      <c r="I14" s="26" t="s">
        <v>12</v>
      </c>
      <c r="J14" s="26"/>
      <c r="K14" s="26"/>
      <c r="L14" s="26"/>
      <c r="M14" s="26"/>
      <c r="N14" s="26"/>
      <c r="O14" s="26"/>
    </row>
    <row r="15" spans="1:15" ht="41.4">
      <c r="A15" s="324">
        <v>7</v>
      </c>
      <c r="B15" s="16" t="s">
        <v>246</v>
      </c>
      <c r="C15" s="27" t="s">
        <v>550</v>
      </c>
      <c r="D15" s="27" t="s">
        <v>549</v>
      </c>
      <c r="E15" s="30" t="s">
        <v>10</v>
      </c>
      <c r="F15" s="27" t="s">
        <v>277</v>
      </c>
      <c r="G15" s="322"/>
      <c r="H15" s="317"/>
      <c r="I15" s="26"/>
      <c r="J15" s="26"/>
      <c r="K15" s="26"/>
      <c r="L15" s="26"/>
      <c r="M15" s="26"/>
      <c r="N15" s="26"/>
      <c r="O15" s="26"/>
    </row>
    <row r="16" spans="1:15" ht="41.4">
      <c r="A16" s="325"/>
      <c r="B16" s="73" t="s">
        <v>82</v>
      </c>
      <c r="C16" s="41" t="s">
        <v>548</v>
      </c>
      <c r="D16" s="41" t="s">
        <v>549</v>
      </c>
      <c r="E16" s="40" t="s">
        <v>11</v>
      </c>
      <c r="F16" s="41" t="s">
        <v>278</v>
      </c>
      <c r="G16" s="322"/>
      <c r="H16" s="317"/>
      <c r="I16" s="26"/>
      <c r="J16" s="26"/>
      <c r="K16" s="26"/>
      <c r="L16" s="26"/>
      <c r="M16" s="26"/>
      <c r="N16" s="26"/>
      <c r="O16" s="26"/>
    </row>
    <row r="17" spans="1:15" ht="58.5" customHeight="1">
      <c r="A17" s="324">
        <v>8</v>
      </c>
      <c r="B17" s="27" t="s">
        <v>250</v>
      </c>
      <c r="C17" s="27" t="s">
        <v>202</v>
      </c>
      <c r="D17" s="27" t="s">
        <v>203</v>
      </c>
      <c r="E17" s="27" t="s">
        <v>10</v>
      </c>
      <c r="F17" s="27" t="s">
        <v>344</v>
      </c>
      <c r="G17" s="322"/>
      <c r="H17" s="317"/>
      <c r="I17" s="26"/>
      <c r="J17" s="26"/>
      <c r="K17" s="26"/>
      <c r="L17" s="26"/>
      <c r="M17" s="26"/>
      <c r="N17" s="26"/>
      <c r="O17" s="26"/>
    </row>
    <row r="18" spans="1:15" ht="40.5" customHeight="1">
      <c r="A18" s="325"/>
      <c r="B18" s="191" t="s">
        <v>696</v>
      </c>
      <c r="C18" s="41" t="s">
        <v>588</v>
      </c>
      <c r="D18" s="41" t="s">
        <v>587</v>
      </c>
      <c r="E18" s="41" t="s">
        <v>11</v>
      </c>
      <c r="F18" s="41" t="s">
        <v>585</v>
      </c>
      <c r="G18" s="322"/>
      <c r="H18" s="317"/>
      <c r="I18" s="26"/>
      <c r="J18" s="26"/>
      <c r="K18" s="26"/>
      <c r="L18" s="26"/>
      <c r="M18" s="26"/>
      <c r="N18" s="26"/>
      <c r="O18" s="26"/>
    </row>
    <row r="19" spans="1:15" ht="41.4">
      <c r="A19" s="324">
        <v>9</v>
      </c>
      <c r="B19" s="25" t="str">
        <f>'CCM-EN'!B23</f>
        <v>Prof. Thomas Vallee</v>
      </c>
      <c r="C19" s="25" t="str">
        <f>'CCM-EN'!C23</f>
        <v>Attaché</v>
      </c>
      <c r="D19" s="25" t="str">
        <f>'CCM-EN'!D24</f>
        <v>Embassy of France</v>
      </c>
      <c r="E19" s="25" t="s">
        <v>10</v>
      </c>
      <c r="F19" s="25" t="str">
        <f>'CCM-EN'!H23</f>
        <v>Office: (856 21)
Mobile: (856 20) 98369368
E-mail:  thomas.vallee@diplomatie.gouv.fr</v>
      </c>
      <c r="G19" s="322"/>
      <c r="H19" s="317"/>
      <c r="I19" s="26"/>
      <c r="J19" s="26"/>
      <c r="K19" s="26"/>
      <c r="L19" s="26"/>
      <c r="M19" s="26"/>
      <c r="N19" s="26"/>
      <c r="O19" s="26"/>
    </row>
    <row r="20" spans="1:15" ht="48.75" customHeight="1">
      <c r="A20" s="325"/>
      <c r="B20" s="40" t="str">
        <f>'CCM-EN'!B24</f>
        <v xml:space="preserve">Ms. Valy Eloïse </v>
      </c>
      <c r="C20" s="41" t="str">
        <f>'CCM-EN'!C24</f>
        <v>Health Policy Officer</v>
      </c>
      <c r="D20" s="41" t="str">
        <f>'CCM-EN'!D24</f>
        <v>Embassy of France</v>
      </c>
      <c r="E20" s="41" t="str">
        <f>'CCM-EN'!E24</f>
        <v>Alternate</v>
      </c>
      <c r="F20" s="41" t="str">
        <f>'CCM-EN'!H24</f>
        <v>Office: (856 21)
Mobile: (856 20) 9405 9615
E-mail: eloise.valy@diplomatie.gouv.fr</v>
      </c>
      <c r="G20" s="322"/>
      <c r="H20" s="317"/>
      <c r="I20" s="26"/>
      <c r="J20" s="26"/>
      <c r="K20" s="26"/>
      <c r="L20" s="26"/>
      <c r="M20" s="26"/>
      <c r="N20" s="26"/>
      <c r="O20" s="26"/>
    </row>
    <row r="21" spans="1:15" ht="41.4">
      <c r="A21" s="324">
        <v>10</v>
      </c>
      <c r="B21" s="30" t="s">
        <v>251</v>
      </c>
      <c r="C21" s="27" t="s">
        <v>249</v>
      </c>
      <c r="D21" s="27" t="s">
        <v>17</v>
      </c>
      <c r="E21" s="30" t="s">
        <v>10</v>
      </c>
      <c r="F21" s="27" t="s">
        <v>279</v>
      </c>
      <c r="G21" s="322"/>
      <c r="H21" s="317"/>
      <c r="I21" s="26"/>
      <c r="J21" s="26"/>
      <c r="K21" s="26"/>
      <c r="L21" s="26"/>
      <c r="M21" s="26"/>
      <c r="N21" s="26"/>
      <c r="O21" s="26"/>
    </row>
    <row r="22" spans="1:15" ht="41.4">
      <c r="A22" s="325"/>
      <c r="B22" s="41" t="s">
        <v>431</v>
      </c>
      <c r="C22" s="41" t="s">
        <v>430</v>
      </c>
      <c r="D22" s="41" t="s">
        <v>17</v>
      </c>
      <c r="E22" s="41" t="s">
        <v>11</v>
      </c>
      <c r="F22" s="41" t="s">
        <v>432</v>
      </c>
      <c r="G22" s="323"/>
      <c r="H22" s="317"/>
      <c r="I22" s="26"/>
      <c r="J22" s="26"/>
      <c r="K22" s="26"/>
      <c r="L22" s="26"/>
      <c r="M22" s="26"/>
      <c r="N22" s="26"/>
      <c r="O22" s="26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89" orientation="landscape" horizontalDpi="4294967293" r:id="rId1"/>
  <rowBreaks count="1" manualBreakCount="1">
    <brk id="11" max="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7DCD4-7678-4A0E-8865-2F877DC76179}">
  <dimension ref="A1:O22"/>
  <sheetViews>
    <sheetView view="pageBreakPreview" zoomScale="70" zoomScaleNormal="100" zoomScaleSheetLayoutView="70" workbookViewId="0">
      <selection activeCell="B18" sqref="B18"/>
    </sheetView>
  </sheetViews>
  <sheetFormatPr defaultColWidth="33.6640625" defaultRowHeight="13.8"/>
  <cols>
    <col min="1" max="1" width="3.88671875" style="13" bestFit="1" customWidth="1"/>
    <col min="2" max="2" width="31.33203125" style="13" bestFit="1" customWidth="1"/>
    <col min="3" max="3" width="31.77734375" style="13" customWidth="1"/>
    <col min="4" max="4" width="26.44140625" style="13" customWidth="1"/>
    <col min="5" max="5" width="12.6640625" style="13" customWidth="1"/>
    <col min="6" max="6" width="38.5546875" style="35" customWidth="1"/>
    <col min="7" max="7" width="40.109375" style="13" customWidth="1"/>
    <col min="8" max="16384" width="33.6640625" style="13"/>
  </cols>
  <sheetData>
    <row r="1" spans="1:15" ht="28.5" customHeight="1">
      <c r="A1" s="329" t="s">
        <v>635</v>
      </c>
      <c r="B1" s="330"/>
      <c r="C1" s="330"/>
      <c r="D1" s="330"/>
      <c r="E1" s="330"/>
      <c r="F1" s="331"/>
      <c r="G1" s="42"/>
      <c r="H1" s="42"/>
    </row>
    <row r="2" spans="1:15" s="14" customFormat="1" ht="37.200000000000003">
      <c r="A2" s="65" t="s">
        <v>29</v>
      </c>
      <c r="B2" s="65" t="s">
        <v>30</v>
      </c>
      <c r="C2" s="65" t="s">
        <v>31</v>
      </c>
      <c r="D2" s="65" t="s">
        <v>32</v>
      </c>
      <c r="E2" s="65" t="s">
        <v>34</v>
      </c>
      <c r="F2" s="90" t="s">
        <v>33</v>
      </c>
      <c r="G2" s="44" t="s">
        <v>6</v>
      </c>
      <c r="H2" s="44" t="s">
        <v>78</v>
      </c>
    </row>
    <row r="3" spans="1:15" ht="41.4">
      <c r="A3" s="324">
        <v>1</v>
      </c>
      <c r="B3" s="39" t="s">
        <v>429</v>
      </c>
      <c r="C3" s="39" t="s">
        <v>463</v>
      </c>
      <c r="D3" s="39" t="s">
        <v>540</v>
      </c>
      <c r="E3" s="39" t="s">
        <v>593</v>
      </c>
      <c r="F3" s="30" t="str">
        <f>'CCM-EN'!H55</f>
        <v>Office:  (856 21) 
Mobile: (856 20) 5594 9082
E-mail:  phongluxakhampheng@gmail.com</v>
      </c>
      <c r="G3" s="321" t="s">
        <v>584</v>
      </c>
      <c r="H3" s="316" t="s">
        <v>586</v>
      </c>
      <c r="I3" s="26"/>
      <c r="J3" s="26"/>
      <c r="K3" s="26"/>
      <c r="L3" s="26"/>
      <c r="M3" s="26"/>
      <c r="N3" s="26"/>
      <c r="O3" s="26"/>
    </row>
    <row r="4" spans="1:15" ht="41.4">
      <c r="A4" s="325"/>
      <c r="B4" s="46" t="s">
        <v>639</v>
      </c>
      <c r="C4" s="46" t="s">
        <v>541</v>
      </c>
      <c r="D4" s="46" t="s">
        <v>540</v>
      </c>
      <c r="E4" s="46" t="s">
        <v>45</v>
      </c>
      <c r="F4" s="40" t="str">
        <f>'CCM-EN'!H56</f>
        <v>Offce:  (856 21) 
Mobile: (856 20)55707344
E-mail:  ketmany2001@yahoo.com</v>
      </c>
      <c r="G4" s="322"/>
      <c r="H4" s="317"/>
      <c r="I4" s="26"/>
      <c r="J4" s="26"/>
      <c r="K4" s="26"/>
      <c r="L4" s="26"/>
      <c r="M4" s="26"/>
      <c r="N4" s="26"/>
      <c r="O4" s="26"/>
    </row>
    <row r="5" spans="1:15" ht="41.4">
      <c r="A5" s="324">
        <v>2</v>
      </c>
      <c r="B5" s="39" t="s">
        <v>572</v>
      </c>
      <c r="C5" s="39" t="s">
        <v>573</v>
      </c>
      <c r="D5" s="39" t="s">
        <v>77</v>
      </c>
      <c r="E5" s="75" t="s">
        <v>46</v>
      </c>
      <c r="F5" s="6" t="str">
        <f>'CCM-EN'!H8</f>
        <v>Office: (856 21) 
Mobile: (85620)  54829888
E-mail: vongkhamhengvthc@gmail.com</v>
      </c>
      <c r="G5" s="322"/>
      <c r="H5" s="317"/>
      <c r="I5" s="26"/>
      <c r="J5" s="26"/>
      <c r="K5" s="26"/>
      <c r="L5" s="26"/>
      <c r="M5" s="26"/>
      <c r="N5" s="26"/>
      <c r="O5" s="26"/>
    </row>
    <row r="6" spans="1:15" ht="41.4">
      <c r="A6" s="325"/>
      <c r="B6" s="46" t="s">
        <v>574</v>
      </c>
      <c r="C6" s="46" t="s">
        <v>575</v>
      </c>
      <c r="D6" s="46" t="s">
        <v>77</v>
      </c>
      <c r="E6" s="46" t="s">
        <v>45</v>
      </c>
      <c r="F6" s="40" t="str">
        <f>'CCM-EN'!H9</f>
        <v>Office:  (856 21) 
Mobile: (856 20) 22223989
Email: songnavong@gmail.com</v>
      </c>
      <c r="G6" s="322"/>
      <c r="H6" s="317"/>
      <c r="I6" s="26"/>
      <c r="J6" s="26"/>
      <c r="K6" s="26"/>
      <c r="L6" s="26"/>
      <c r="M6" s="26"/>
      <c r="N6" s="26"/>
      <c r="O6" s="26"/>
    </row>
    <row r="7" spans="1:15" ht="41.4">
      <c r="A7" s="324">
        <v>3</v>
      </c>
      <c r="B7" s="39" t="s">
        <v>486</v>
      </c>
      <c r="C7" s="39" t="s">
        <v>521</v>
      </c>
      <c r="D7" s="39" t="s">
        <v>520</v>
      </c>
      <c r="E7" s="39" t="s">
        <v>46</v>
      </c>
      <c r="F7" s="27" t="s">
        <v>495</v>
      </c>
      <c r="G7" s="322"/>
      <c r="H7" s="317"/>
      <c r="I7" s="26"/>
      <c r="J7" s="26"/>
      <c r="K7" s="26"/>
      <c r="L7" s="26"/>
      <c r="M7" s="26"/>
      <c r="N7" s="26"/>
      <c r="O7" s="26"/>
    </row>
    <row r="8" spans="1:15" ht="41.4">
      <c r="A8" s="325"/>
      <c r="B8" s="46" t="s">
        <v>487</v>
      </c>
      <c r="C8" s="46" t="s">
        <v>522</v>
      </c>
      <c r="D8" s="46" t="s">
        <v>520</v>
      </c>
      <c r="E8" s="46" t="s">
        <v>45</v>
      </c>
      <c r="F8" s="191" t="s">
        <v>490</v>
      </c>
      <c r="G8" s="322"/>
      <c r="H8" s="317"/>
      <c r="I8" s="26"/>
      <c r="J8" s="26"/>
      <c r="K8" s="26"/>
      <c r="L8" s="26"/>
      <c r="M8" s="26"/>
      <c r="N8" s="26"/>
      <c r="O8" s="26"/>
    </row>
    <row r="9" spans="1:15" ht="68.400000000000006" customHeight="1">
      <c r="A9" s="324">
        <v>4</v>
      </c>
      <c r="B9" s="84" t="s">
        <v>637</v>
      </c>
      <c r="C9" s="95" t="s">
        <v>463</v>
      </c>
      <c r="D9" s="39" t="s">
        <v>326</v>
      </c>
      <c r="E9" s="39" t="s">
        <v>46</v>
      </c>
      <c r="F9" s="30" t="s">
        <v>307</v>
      </c>
      <c r="G9" s="322"/>
      <c r="H9" s="317"/>
      <c r="I9" s="26"/>
      <c r="J9" s="26"/>
      <c r="K9" s="26"/>
      <c r="L9" s="26"/>
      <c r="M9" s="26"/>
      <c r="N9" s="26"/>
      <c r="O9" s="26"/>
    </row>
    <row r="10" spans="1:15" ht="41.4">
      <c r="A10" s="325"/>
      <c r="B10" s="46" t="s">
        <v>337</v>
      </c>
      <c r="C10" s="46" t="s">
        <v>336</v>
      </c>
      <c r="D10" s="46" t="s">
        <v>335</v>
      </c>
      <c r="E10" s="46" t="s">
        <v>45</v>
      </c>
      <c r="F10" s="41" t="s">
        <v>322</v>
      </c>
      <c r="G10" s="322"/>
      <c r="H10" s="317"/>
      <c r="I10" s="26"/>
      <c r="J10" s="26"/>
      <c r="K10" s="26"/>
      <c r="L10" s="26"/>
      <c r="M10" s="26"/>
      <c r="N10" s="26"/>
      <c r="O10" s="26"/>
    </row>
    <row r="11" spans="1:15" ht="47.25" customHeight="1">
      <c r="A11" s="326">
        <v>5</v>
      </c>
      <c r="B11" s="39" t="s">
        <v>597</v>
      </c>
      <c r="C11" s="39" t="s">
        <v>598</v>
      </c>
      <c r="D11" s="39" t="s">
        <v>46</v>
      </c>
      <c r="E11" s="39" t="s">
        <v>46</v>
      </c>
      <c r="F11" s="8" t="s">
        <v>343</v>
      </c>
      <c r="G11" s="322"/>
      <c r="H11" s="317"/>
      <c r="I11" s="26"/>
      <c r="J11" s="26"/>
      <c r="K11" s="26"/>
      <c r="L11" s="26"/>
      <c r="M11" s="26"/>
      <c r="N11" s="26"/>
      <c r="O11" s="26"/>
    </row>
    <row r="12" spans="1:15" ht="45.75" customHeight="1">
      <c r="A12" s="326"/>
      <c r="B12" s="46" t="s">
        <v>646</v>
      </c>
      <c r="C12" s="46" t="s">
        <v>599</v>
      </c>
      <c r="D12" s="46" t="s">
        <v>105</v>
      </c>
      <c r="E12" s="46" t="s">
        <v>105</v>
      </c>
      <c r="F12" s="41" t="str">
        <f>'CCM-EN'!H30</f>
        <v>Offce: (856 21) 
Mobile: (856 20) 9243 5772
E-mail: silvia.morgoci@luxdev.lu</v>
      </c>
      <c r="G12" s="322"/>
      <c r="H12" s="317"/>
      <c r="I12" s="26"/>
      <c r="J12" s="26"/>
      <c r="K12" s="26"/>
      <c r="L12" s="26"/>
      <c r="M12" s="26"/>
      <c r="N12" s="26"/>
      <c r="O12" s="26"/>
    </row>
    <row r="13" spans="1:15" ht="45.6" customHeight="1">
      <c r="A13" s="327">
        <v>6</v>
      </c>
      <c r="B13" s="209" t="s">
        <v>603</v>
      </c>
      <c r="C13" s="37" t="s">
        <v>604</v>
      </c>
      <c r="D13" s="209" t="s">
        <v>605</v>
      </c>
      <c r="E13" s="95" t="s">
        <v>46</v>
      </c>
      <c r="F13" s="24" t="s">
        <v>275</v>
      </c>
      <c r="G13" s="322"/>
      <c r="H13" s="317"/>
      <c r="I13" s="26"/>
      <c r="J13" s="26"/>
      <c r="K13" s="26"/>
      <c r="L13" s="26"/>
      <c r="M13" s="26"/>
      <c r="N13" s="26"/>
      <c r="O13" s="26"/>
    </row>
    <row r="14" spans="1:15" ht="41.4">
      <c r="A14" s="328"/>
      <c r="B14" s="211" t="s">
        <v>607</v>
      </c>
      <c r="C14" s="212" t="s">
        <v>606</v>
      </c>
      <c r="D14" s="210" t="s">
        <v>605</v>
      </c>
      <c r="E14" s="46" t="s">
        <v>105</v>
      </c>
      <c r="F14" s="41" t="s">
        <v>276</v>
      </c>
      <c r="G14" s="322"/>
      <c r="H14" s="317"/>
      <c r="I14" s="26" t="s">
        <v>12</v>
      </c>
      <c r="J14" s="26"/>
      <c r="K14" s="26"/>
      <c r="L14" s="26"/>
      <c r="M14" s="26"/>
      <c r="N14" s="26"/>
      <c r="O14" s="26"/>
    </row>
    <row r="15" spans="1:15" ht="46.8">
      <c r="A15" s="324">
        <v>7</v>
      </c>
      <c r="B15" s="213" t="s">
        <v>642</v>
      </c>
      <c r="C15" s="39" t="s">
        <v>608</v>
      </c>
      <c r="D15" s="39" t="s">
        <v>27</v>
      </c>
      <c r="E15" s="75" t="s">
        <v>46</v>
      </c>
      <c r="F15" s="27" t="s">
        <v>277</v>
      </c>
      <c r="G15" s="322"/>
      <c r="H15" s="317"/>
      <c r="I15" s="26"/>
      <c r="J15" s="26"/>
      <c r="K15" s="26"/>
      <c r="L15" s="26"/>
      <c r="M15" s="26"/>
      <c r="N15" s="26"/>
      <c r="O15" s="26"/>
    </row>
    <row r="16" spans="1:15" ht="46.8">
      <c r="A16" s="325"/>
      <c r="B16" s="214" t="s">
        <v>640</v>
      </c>
      <c r="C16" s="46" t="s">
        <v>608</v>
      </c>
      <c r="D16" s="46" t="s">
        <v>27</v>
      </c>
      <c r="E16" s="215" t="s">
        <v>105</v>
      </c>
      <c r="F16" s="41" t="s">
        <v>278</v>
      </c>
      <c r="G16" s="322"/>
      <c r="H16" s="317"/>
      <c r="I16" s="26"/>
      <c r="J16" s="26"/>
      <c r="K16" s="26"/>
      <c r="L16" s="26"/>
      <c r="M16" s="26"/>
      <c r="N16" s="26"/>
      <c r="O16" s="26"/>
    </row>
    <row r="17" spans="1:15" ht="58.5" customHeight="1">
      <c r="A17" s="324">
        <v>8</v>
      </c>
      <c r="B17" s="39" t="s">
        <v>643</v>
      </c>
      <c r="C17" s="39" t="s">
        <v>609</v>
      </c>
      <c r="D17" s="39" t="s">
        <v>610</v>
      </c>
      <c r="E17" s="39" t="s">
        <v>46</v>
      </c>
      <c r="F17" s="27" t="s">
        <v>344</v>
      </c>
      <c r="G17" s="322"/>
      <c r="H17" s="317"/>
      <c r="I17" s="26"/>
      <c r="J17" s="26"/>
      <c r="K17" s="26"/>
      <c r="L17" s="26"/>
      <c r="M17" s="26"/>
      <c r="N17" s="26"/>
      <c r="O17" s="26"/>
    </row>
    <row r="18" spans="1:15" ht="40.5" customHeight="1">
      <c r="A18" s="325"/>
      <c r="B18" s="216" t="s">
        <v>611</v>
      </c>
      <c r="C18" s="46" t="s">
        <v>612</v>
      </c>
      <c r="D18" s="46" t="s">
        <v>128</v>
      </c>
      <c r="E18" s="46" t="s">
        <v>105</v>
      </c>
      <c r="F18" s="41" t="s">
        <v>585</v>
      </c>
      <c r="G18" s="322"/>
      <c r="H18" s="317"/>
      <c r="I18" s="26"/>
      <c r="J18" s="26"/>
      <c r="K18" s="26"/>
      <c r="L18" s="26"/>
      <c r="M18" s="26"/>
      <c r="N18" s="26"/>
      <c r="O18" s="26"/>
    </row>
    <row r="19" spans="1:15" ht="41.4">
      <c r="A19" s="324">
        <v>9</v>
      </c>
      <c r="B19" s="39" t="s">
        <v>613</v>
      </c>
      <c r="C19" s="60" t="s">
        <v>614</v>
      </c>
      <c r="D19" s="39" t="s">
        <v>127</v>
      </c>
      <c r="E19" s="39" t="s">
        <v>46</v>
      </c>
      <c r="F19" s="25" t="str">
        <f>'CCM-EN'!H23</f>
        <v>Office: (856 21)
Mobile: (856 20) 98369368
E-mail:  thomas.vallee@diplomatie.gouv.fr</v>
      </c>
      <c r="G19" s="322"/>
      <c r="H19" s="317"/>
      <c r="I19" s="26"/>
      <c r="J19" s="26"/>
      <c r="K19" s="26"/>
      <c r="L19" s="26"/>
      <c r="M19" s="26"/>
      <c r="N19" s="26"/>
      <c r="O19" s="26"/>
    </row>
    <row r="20" spans="1:15" ht="48.75" customHeight="1">
      <c r="A20" s="325"/>
      <c r="B20" s="46" t="s">
        <v>644</v>
      </c>
      <c r="C20" s="46" t="s">
        <v>615</v>
      </c>
      <c r="D20" s="46" t="s">
        <v>127</v>
      </c>
      <c r="E20" s="46" t="s">
        <v>105</v>
      </c>
      <c r="F20" s="41" t="str">
        <f>'CCM-EN'!H24</f>
        <v>Office: (856 21)
Mobile: (856 20) 9405 9615
E-mail: eloise.valy@diplomatie.gouv.fr</v>
      </c>
      <c r="G20" s="322"/>
      <c r="H20" s="317"/>
      <c r="I20" s="26"/>
      <c r="J20" s="26"/>
      <c r="K20" s="26"/>
      <c r="L20" s="26"/>
      <c r="M20" s="26"/>
      <c r="N20" s="26"/>
      <c r="O20" s="26"/>
    </row>
    <row r="21" spans="1:15" ht="41.4">
      <c r="A21" s="324">
        <v>10</v>
      </c>
      <c r="B21" s="75" t="s">
        <v>698</v>
      </c>
      <c r="C21" s="39" t="s">
        <v>616</v>
      </c>
      <c r="D21" s="39" t="s">
        <v>617</v>
      </c>
      <c r="E21" s="30" t="s">
        <v>10</v>
      </c>
      <c r="F21" s="27" t="s">
        <v>279</v>
      </c>
      <c r="G21" s="322"/>
      <c r="H21" s="317"/>
      <c r="I21" s="26"/>
      <c r="J21" s="26"/>
      <c r="K21" s="26"/>
      <c r="L21" s="26"/>
      <c r="M21" s="26"/>
      <c r="N21" s="26"/>
      <c r="O21" s="26"/>
    </row>
    <row r="22" spans="1:15" ht="41.4">
      <c r="A22" s="325"/>
      <c r="B22" s="46" t="s">
        <v>697</v>
      </c>
      <c r="C22" s="46" t="s">
        <v>618</v>
      </c>
      <c r="D22" s="46" t="s">
        <v>617</v>
      </c>
      <c r="E22" s="41" t="s">
        <v>11</v>
      </c>
      <c r="F22" s="41" t="s">
        <v>432</v>
      </c>
      <c r="G22" s="323"/>
      <c r="H22" s="317"/>
      <c r="I22" s="26"/>
      <c r="J22" s="26"/>
      <c r="K22" s="26"/>
      <c r="L22" s="26"/>
      <c r="M22" s="26"/>
      <c r="N22" s="26"/>
      <c r="O22" s="26"/>
    </row>
  </sheetData>
  <mergeCells count="13">
    <mergeCell ref="A1:F1"/>
    <mergeCell ref="A3:A4"/>
    <mergeCell ref="G3:G22"/>
    <mergeCell ref="H3:H2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" right="0.7" top="0.75" bottom="0.75" header="0.3" footer="0.3"/>
  <pageSetup paperSize="9" scale="87" orientation="landscape" r:id="rId1"/>
  <colBreaks count="1" manualBreakCount="1">
    <brk id="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F996-44D8-4819-A516-139EBE46DC37}">
  <dimension ref="A1:L29"/>
  <sheetViews>
    <sheetView view="pageBreakPreview" topLeftCell="A13" zoomScale="90" zoomScaleNormal="100" zoomScaleSheetLayoutView="90" workbookViewId="0">
      <selection activeCell="D15" sqref="D15"/>
    </sheetView>
  </sheetViews>
  <sheetFormatPr defaultColWidth="40.33203125" defaultRowHeight="13.8"/>
  <cols>
    <col min="1" max="1" width="3.88671875" style="13" bestFit="1" customWidth="1"/>
    <col min="2" max="2" width="36.5546875" style="13" bestFit="1" customWidth="1"/>
    <col min="3" max="3" width="38" style="13" customWidth="1"/>
    <col min="4" max="4" width="33.5546875" style="13" customWidth="1"/>
    <col min="5" max="5" width="19.6640625" style="13" customWidth="1"/>
    <col min="6" max="6" width="42.21875" style="35" customWidth="1"/>
    <col min="7" max="7" width="40.109375" style="13" customWidth="1"/>
    <col min="8" max="16384" width="40.33203125" style="13"/>
  </cols>
  <sheetData>
    <row r="1" spans="1:12" ht="20.399999999999999">
      <c r="A1" s="315" t="s">
        <v>464</v>
      </c>
      <c r="B1" s="315"/>
      <c r="C1" s="315"/>
      <c r="D1" s="315"/>
      <c r="E1" s="315"/>
      <c r="F1" s="332"/>
      <c r="G1" s="42"/>
      <c r="H1" s="42"/>
    </row>
    <row r="2" spans="1:12" s="14" customFormat="1" ht="15.6">
      <c r="A2" s="220" t="s">
        <v>0</v>
      </c>
      <c r="B2" s="221" t="s">
        <v>50</v>
      </c>
      <c r="C2" s="221" t="s">
        <v>51</v>
      </c>
      <c r="D2" s="221" t="s">
        <v>3</v>
      </c>
      <c r="E2" s="221" t="s">
        <v>465</v>
      </c>
      <c r="F2" s="222" t="s">
        <v>5</v>
      </c>
      <c r="G2" s="44" t="s">
        <v>6</v>
      </c>
      <c r="H2" s="44" t="s">
        <v>78</v>
      </c>
    </row>
    <row r="3" spans="1:12" s="14" customFormat="1" ht="58.8" customHeight="1">
      <c r="A3" s="333">
        <v>1</v>
      </c>
      <c r="B3" s="27" t="s">
        <v>259</v>
      </c>
      <c r="C3" s="27" t="s">
        <v>455</v>
      </c>
      <c r="D3" s="27" t="s">
        <v>456</v>
      </c>
      <c r="E3" s="27" t="s">
        <v>76</v>
      </c>
      <c r="F3" s="223" t="s">
        <v>274</v>
      </c>
      <c r="G3" s="378" t="s">
        <v>692</v>
      </c>
      <c r="H3" s="379" t="s">
        <v>693</v>
      </c>
    </row>
    <row r="4" spans="1:12" s="14" customFormat="1" ht="54.6" customHeight="1">
      <c r="A4" s="334"/>
      <c r="B4" s="224" t="s">
        <v>663</v>
      </c>
      <c r="C4" s="224" t="s">
        <v>171</v>
      </c>
      <c r="D4" s="41" t="s">
        <v>456</v>
      </c>
      <c r="E4" s="40" t="s">
        <v>11</v>
      </c>
      <c r="F4" s="225" t="s">
        <v>664</v>
      </c>
      <c r="G4" s="268"/>
      <c r="H4" s="377"/>
    </row>
    <row r="5" spans="1:12" s="14" customFormat="1" ht="43.8" customHeight="1">
      <c r="A5" s="333">
        <v>2</v>
      </c>
      <c r="B5" s="187" t="s">
        <v>453</v>
      </c>
      <c r="C5" s="27" t="s">
        <v>447</v>
      </c>
      <c r="D5" s="27" t="s">
        <v>22</v>
      </c>
      <c r="E5" s="27" t="s">
        <v>10</v>
      </c>
      <c r="F5" s="223" t="s">
        <v>496</v>
      </c>
      <c r="G5" s="268"/>
      <c r="H5" s="377"/>
    </row>
    <row r="6" spans="1:12" s="14" customFormat="1" ht="41.4">
      <c r="A6" s="334"/>
      <c r="B6" s="192" t="s">
        <v>448</v>
      </c>
      <c r="C6" s="41" t="s">
        <v>449</v>
      </c>
      <c r="D6" s="41" t="s">
        <v>22</v>
      </c>
      <c r="E6" s="41" t="s">
        <v>11</v>
      </c>
      <c r="F6" s="225" t="s">
        <v>450</v>
      </c>
      <c r="G6" s="268"/>
      <c r="H6" s="377"/>
    </row>
    <row r="7" spans="1:12" s="14" customFormat="1" ht="44.4" customHeight="1">
      <c r="A7" s="333">
        <v>3</v>
      </c>
      <c r="B7" s="27" t="s">
        <v>478</v>
      </c>
      <c r="C7" s="194" t="s">
        <v>579</v>
      </c>
      <c r="D7" s="27" t="s">
        <v>505</v>
      </c>
      <c r="E7" s="27" t="s">
        <v>10</v>
      </c>
      <c r="F7" s="223" t="s">
        <v>495</v>
      </c>
      <c r="G7" s="268"/>
      <c r="H7" s="377"/>
    </row>
    <row r="8" spans="1:12" s="14" customFormat="1" ht="41.4">
      <c r="A8" s="334"/>
      <c r="B8" s="107" t="s">
        <v>299</v>
      </c>
      <c r="C8" s="107" t="s">
        <v>300</v>
      </c>
      <c r="D8" s="107" t="s">
        <v>301</v>
      </c>
      <c r="E8" s="226" t="s">
        <v>11</v>
      </c>
      <c r="F8" s="227" t="s">
        <v>302</v>
      </c>
      <c r="G8" s="268"/>
      <c r="H8" s="377"/>
    </row>
    <row r="9" spans="1:12" s="4" customFormat="1" ht="41.4">
      <c r="A9" s="335">
        <v>4</v>
      </c>
      <c r="B9" s="30" t="s">
        <v>566</v>
      </c>
      <c r="C9" s="30" t="s">
        <v>570</v>
      </c>
      <c r="D9" s="30" t="s">
        <v>13</v>
      </c>
      <c r="E9" s="30" t="s">
        <v>10</v>
      </c>
      <c r="F9" s="228" t="s">
        <v>567</v>
      </c>
      <c r="G9" s="268"/>
      <c r="H9" s="377"/>
      <c r="I9" s="5"/>
      <c r="J9" s="5"/>
      <c r="K9" s="5"/>
      <c r="L9" s="7"/>
    </row>
    <row r="10" spans="1:12" s="4" customFormat="1" ht="41.4">
      <c r="A10" s="335"/>
      <c r="B10" s="41" t="s">
        <v>568</v>
      </c>
      <c r="C10" s="41" t="s">
        <v>569</v>
      </c>
      <c r="D10" s="41" t="s">
        <v>13</v>
      </c>
      <c r="E10" s="41" t="s">
        <v>11</v>
      </c>
      <c r="F10" s="225" t="s">
        <v>571</v>
      </c>
      <c r="G10" s="268"/>
      <c r="H10" s="377"/>
      <c r="I10" s="5"/>
      <c r="J10" s="5"/>
      <c r="K10" s="5"/>
      <c r="L10" s="7"/>
    </row>
    <row r="11" spans="1:12" s="14" customFormat="1" ht="41.4">
      <c r="A11" s="333">
        <v>5</v>
      </c>
      <c r="B11" s="27" t="s">
        <v>420</v>
      </c>
      <c r="C11" s="27" t="s">
        <v>421</v>
      </c>
      <c r="D11" s="27" t="s">
        <v>104</v>
      </c>
      <c r="E11" s="27" t="s">
        <v>10</v>
      </c>
      <c r="F11" s="27" t="s">
        <v>419</v>
      </c>
      <c r="G11" s="268"/>
      <c r="H11" s="377"/>
    </row>
    <row r="12" spans="1:12" s="14" customFormat="1" ht="41.4">
      <c r="A12" s="334"/>
      <c r="B12" s="41" t="s">
        <v>221</v>
      </c>
      <c r="C12" s="229" t="s">
        <v>113</v>
      </c>
      <c r="D12" s="41" t="s">
        <v>222</v>
      </c>
      <c r="E12" s="41" t="s">
        <v>11</v>
      </c>
      <c r="F12" s="88" t="s">
        <v>271</v>
      </c>
      <c r="G12" s="268"/>
      <c r="H12" s="377"/>
    </row>
    <row r="13" spans="1:12" s="232" customFormat="1" ht="55.2">
      <c r="A13" s="333">
        <v>6</v>
      </c>
      <c r="B13" s="230" t="s">
        <v>433</v>
      </c>
      <c r="C13" s="103" t="s">
        <v>492</v>
      </c>
      <c r="D13" s="103" t="s">
        <v>454</v>
      </c>
      <c r="E13" s="6" t="s">
        <v>10</v>
      </c>
      <c r="F13" s="231" t="s">
        <v>434</v>
      </c>
      <c r="G13" s="266"/>
      <c r="H13" s="377"/>
    </row>
    <row r="14" spans="1:12" s="14" customFormat="1" ht="41.4">
      <c r="A14" s="334"/>
      <c r="B14" s="173" t="s">
        <v>291</v>
      </c>
      <c r="C14" s="73" t="s">
        <v>292</v>
      </c>
      <c r="D14" s="41" t="s">
        <v>466</v>
      </c>
      <c r="E14" s="41" t="s">
        <v>10</v>
      </c>
      <c r="F14" s="233" t="s">
        <v>303</v>
      </c>
      <c r="G14" s="266"/>
      <c r="H14" s="377"/>
    </row>
    <row r="15" spans="1:12" ht="52.2" customHeight="1">
      <c r="A15" s="333">
        <v>7</v>
      </c>
      <c r="B15" s="234" t="s">
        <v>665</v>
      </c>
      <c r="C15" s="234" t="s">
        <v>455</v>
      </c>
      <c r="D15" s="234" t="s">
        <v>471</v>
      </c>
      <c r="E15" s="6" t="s">
        <v>10</v>
      </c>
      <c r="F15" s="231" t="s">
        <v>666</v>
      </c>
      <c r="G15" s="266"/>
      <c r="H15" s="377"/>
    </row>
    <row r="16" spans="1:12" ht="55.2" customHeight="1">
      <c r="A16" s="334"/>
      <c r="B16" s="235" t="s">
        <v>410</v>
      </c>
      <c r="C16" s="235" t="s">
        <v>470</v>
      </c>
      <c r="D16" s="235" t="s">
        <v>471</v>
      </c>
      <c r="E16" s="236" t="s">
        <v>11</v>
      </c>
      <c r="F16" s="225" t="s">
        <v>667</v>
      </c>
      <c r="G16" s="266"/>
      <c r="H16" s="377"/>
    </row>
    <row r="17" spans="1:8" ht="47.4" customHeight="1">
      <c r="A17" s="333">
        <v>8</v>
      </c>
      <c r="B17" s="27" t="s">
        <v>188</v>
      </c>
      <c r="C17" s="27" t="s">
        <v>668</v>
      </c>
      <c r="D17" s="237" t="s">
        <v>471</v>
      </c>
      <c r="E17" s="27" t="s">
        <v>10</v>
      </c>
      <c r="F17" s="223" t="s">
        <v>669</v>
      </c>
      <c r="G17" s="266"/>
      <c r="H17" s="377"/>
    </row>
    <row r="18" spans="1:8" ht="58.2" customHeight="1">
      <c r="A18" s="334"/>
      <c r="B18" s="238" t="s">
        <v>670</v>
      </c>
      <c r="C18" s="238" t="s">
        <v>671</v>
      </c>
      <c r="D18" s="235" t="s">
        <v>471</v>
      </c>
      <c r="E18" s="41" t="s">
        <v>11</v>
      </c>
      <c r="F18" s="225" t="s">
        <v>361</v>
      </c>
      <c r="G18" s="266"/>
      <c r="H18" s="377"/>
    </row>
    <row r="19" spans="1:8" ht="41.4">
      <c r="A19" s="333">
        <v>9</v>
      </c>
      <c r="B19" s="239" t="s">
        <v>58</v>
      </c>
      <c r="C19" s="240" t="s">
        <v>95</v>
      </c>
      <c r="D19" s="239" t="s">
        <v>122</v>
      </c>
      <c r="E19" s="241" t="s">
        <v>10</v>
      </c>
      <c r="F19" s="231" t="s">
        <v>364</v>
      </c>
      <c r="G19" s="266"/>
      <c r="H19" s="377"/>
    </row>
    <row r="20" spans="1:8" ht="47.4" customHeight="1">
      <c r="A20" s="334"/>
      <c r="B20" s="224" t="s">
        <v>672</v>
      </c>
      <c r="C20" s="224" t="s">
        <v>673</v>
      </c>
      <c r="D20" s="107" t="s">
        <v>122</v>
      </c>
      <c r="E20" s="242" t="s">
        <v>11</v>
      </c>
      <c r="F20" s="225" t="s">
        <v>674</v>
      </c>
      <c r="G20" s="266"/>
      <c r="H20" s="377"/>
    </row>
    <row r="21" spans="1:8" ht="41.4">
      <c r="A21" s="333">
        <v>10</v>
      </c>
      <c r="B21" s="243" t="s">
        <v>59</v>
      </c>
      <c r="C21" s="8" t="s">
        <v>60</v>
      </c>
      <c r="D21" s="8" t="s">
        <v>124</v>
      </c>
      <c r="E21" s="8" t="s">
        <v>10</v>
      </c>
      <c r="F21" s="231" t="s">
        <v>363</v>
      </c>
      <c r="G21" s="266"/>
      <c r="H21" s="377"/>
    </row>
    <row r="22" spans="1:8" ht="43.8" customHeight="1">
      <c r="A22" s="334"/>
      <c r="B22" s="41" t="s">
        <v>675</v>
      </c>
      <c r="C22" s="41" t="s">
        <v>676</v>
      </c>
      <c r="D22" s="41" t="s">
        <v>124</v>
      </c>
      <c r="E22" s="41" t="s">
        <v>11</v>
      </c>
      <c r="F22" s="225" t="s">
        <v>677</v>
      </c>
      <c r="G22" s="267"/>
      <c r="H22" s="377"/>
    </row>
    <row r="23" spans="1:8">
      <c r="C23" s="184"/>
    </row>
    <row r="24" spans="1:8" ht="15.6">
      <c r="C24" s="244"/>
    </row>
    <row r="25" spans="1:8" ht="15.6">
      <c r="C25" s="244"/>
    </row>
    <row r="26" spans="1:8" ht="15.6">
      <c r="C26" s="245"/>
    </row>
    <row r="27" spans="1:8" ht="15.6">
      <c r="C27" s="246"/>
    </row>
    <row r="28" spans="1:8" ht="15.6">
      <c r="C28" s="246"/>
    </row>
    <row r="29" spans="1:8" ht="15.6">
      <c r="C29" s="247"/>
    </row>
  </sheetData>
  <mergeCells count="11">
    <mergeCell ref="A21:A22"/>
    <mergeCell ref="A11:A12"/>
    <mergeCell ref="A13:A14"/>
    <mergeCell ref="A15:A16"/>
    <mergeCell ref="A17:A18"/>
    <mergeCell ref="A19:A20"/>
    <mergeCell ref="A1:F1"/>
    <mergeCell ref="A3:A4"/>
    <mergeCell ref="A5:A6"/>
    <mergeCell ref="A7:A8"/>
    <mergeCell ref="A9:A10"/>
  </mergeCells>
  <hyperlinks>
    <hyperlink ref="G3" r:id="rId1" display="phonepadithxangsayarath@gmail.com_x000a_" xr:uid="{162A7D44-E4B2-4BA5-8769-A3DD5B09E0CE}"/>
    <hyperlink ref="H3" r:id="rId2" display="hipphavanh.peda@gmail.com_x000a_" xr:uid="{55BEB315-949D-4C34-A96A-82925987FB3B}"/>
  </hyperlinks>
  <pageMargins left="0.7" right="0.7" top="0.75" bottom="0.75" header="0.3" footer="0.3"/>
  <pageSetup paperSize="9" scale="75" orientation="landscape" r:id="rId3"/>
  <rowBreaks count="1" manualBreakCount="1">
    <brk id="12" max="7" man="1"/>
  </rowBreaks>
  <colBreaks count="1" manualBreakCount="1">
    <brk id="6" max="2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2EB9E-DBE6-4D1F-BF90-0226105AD9E9}">
  <dimension ref="A1:L29"/>
  <sheetViews>
    <sheetView view="pageBreakPreview" zoomScale="90" zoomScaleNormal="70" zoomScaleSheetLayoutView="90" workbookViewId="0">
      <selection activeCell="C6" sqref="C6"/>
    </sheetView>
  </sheetViews>
  <sheetFormatPr defaultColWidth="40.33203125" defaultRowHeight="15.6"/>
  <cols>
    <col min="1" max="1" width="3.77734375" style="248" customWidth="1"/>
    <col min="2" max="2" width="36.5546875" style="248" bestFit="1" customWidth="1"/>
    <col min="3" max="3" width="38" style="248" customWidth="1"/>
    <col min="4" max="4" width="33.5546875" style="248" customWidth="1"/>
    <col min="5" max="5" width="19.6640625" style="248" customWidth="1"/>
    <col min="6" max="6" width="42.21875" style="261" customWidth="1"/>
    <col min="7" max="7" width="40.109375" style="13" customWidth="1"/>
    <col min="8" max="8" width="40.33203125" style="13"/>
    <col min="9" max="16384" width="40.33203125" style="248"/>
  </cols>
  <sheetData>
    <row r="1" spans="1:12" ht="24.6">
      <c r="A1" s="313" t="s">
        <v>636</v>
      </c>
      <c r="B1" s="313"/>
      <c r="C1" s="313"/>
      <c r="D1" s="313"/>
      <c r="E1" s="313"/>
      <c r="F1" s="313"/>
      <c r="G1" s="42"/>
      <c r="H1" s="42"/>
    </row>
    <row r="2" spans="1:12" s="249" customFormat="1" ht="37.200000000000003">
      <c r="A2" s="65" t="s">
        <v>29</v>
      </c>
      <c r="B2" s="65" t="s">
        <v>30</v>
      </c>
      <c r="C2" s="65" t="s">
        <v>31</v>
      </c>
      <c r="D2" s="65" t="s">
        <v>32</v>
      </c>
      <c r="E2" s="65" t="s">
        <v>34</v>
      </c>
      <c r="F2" s="90" t="s">
        <v>33</v>
      </c>
      <c r="G2" s="44" t="s">
        <v>6</v>
      </c>
      <c r="H2" s="44" t="s">
        <v>78</v>
      </c>
    </row>
    <row r="3" spans="1:12" s="249" customFormat="1" ht="58.8" customHeight="1">
      <c r="A3" s="336">
        <v>1</v>
      </c>
      <c r="B3" s="39" t="s">
        <v>242</v>
      </c>
      <c r="C3" s="39" t="s">
        <v>519</v>
      </c>
      <c r="D3" s="205" t="s">
        <v>27</v>
      </c>
      <c r="E3" s="39" t="s">
        <v>592</v>
      </c>
      <c r="F3" s="39" t="s">
        <v>274</v>
      </c>
      <c r="G3" s="321"/>
      <c r="H3" s="316"/>
    </row>
    <row r="4" spans="1:12" s="249" customFormat="1" ht="46.8">
      <c r="A4" s="337"/>
      <c r="B4" s="46" t="s">
        <v>678</v>
      </c>
      <c r="C4" s="46" t="s">
        <v>679</v>
      </c>
      <c r="D4" s="197" t="s">
        <v>27</v>
      </c>
      <c r="E4" s="215" t="s">
        <v>105</v>
      </c>
      <c r="F4" s="46" t="s">
        <v>664</v>
      </c>
      <c r="G4" s="322"/>
      <c r="H4" s="317"/>
    </row>
    <row r="5" spans="1:12" s="249" customFormat="1" ht="43.8" customHeight="1">
      <c r="A5" s="336">
        <v>2</v>
      </c>
      <c r="B5" s="39" t="s">
        <v>662</v>
      </c>
      <c r="C5" s="39" t="s">
        <v>451</v>
      </c>
      <c r="D5" s="39" t="s">
        <v>28</v>
      </c>
      <c r="E5" s="39" t="s">
        <v>46</v>
      </c>
      <c r="F5" s="39" t="s">
        <v>496</v>
      </c>
      <c r="G5" s="322"/>
      <c r="H5" s="317"/>
    </row>
    <row r="6" spans="1:12" s="249" customFormat="1" ht="46.8">
      <c r="A6" s="337"/>
      <c r="B6" s="46" t="s">
        <v>661</v>
      </c>
      <c r="C6" s="46" t="s">
        <v>452</v>
      </c>
      <c r="D6" s="46" t="s">
        <v>28</v>
      </c>
      <c r="E6" s="46" t="s">
        <v>45</v>
      </c>
      <c r="F6" s="46" t="s">
        <v>450</v>
      </c>
      <c r="G6" s="322"/>
      <c r="H6" s="317"/>
    </row>
    <row r="7" spans="1:12" s="249" customFormat="1" ht="44.4" customHeight="1">
      <c r="A7" s="336">
        <v>3</v>
      </c>
      <c r="B7" s="39" t="s">
        <v>486</v>
      </c>
      <c r="C7" s="39" t="s">
        <v>521</v>
      </c>
      <c r="D7" s="39" t="s">
        <v>520</v>
      </c>
      <c r="E7" s="39" t="s">
        <v>46</v>
      </c>
      <c r="F7" s="39" t="s">
        <v>495</v>
      </c>
      <c r="G7" s="322"/>
      <c r="H7" s="317"/>
    </row>
    <row r="8" spans="1:12" s="249" customFormat="1" ht="46.8">
      <c r="A8" s="337"/>
      <c r="B8" s="46" t="s">
        <v>323</v>
      </c>
      <c r="C8" s="46" t="s">
        <v>324</v>
      </c>
      <c r="D8" s="46" t="s">
        <v>162</v>
      </c>
      <c r="E8" s="46" t="s">
        <v>105</v>
      </c>
      <c r="F8" s="216" t="s">
        <v>302</v>
      </c>
      <c r="G8" s="322"/>
      <c r="H8" s="317"/>
    </row>
    <row r="9" spans="1:12" s="49" customFormat="1" ht="46.8">
      <c r="A9" s="312">
        <v>4</v>
      </c>
      <c r="B9" s="39" t="s">
        <v>572</v>
      </c>
      <c r="C9" s="39" t="s">
        <v>573</v>
      </c>
      <c r="D9" s="39" t="s">
        <v>77</v>
      </c>
      <c r="E9" s="75" t="s">
        <v>46</v>
      </c>
      <c r="F9" s="75" t="s">
        <v>567</v>
      </c>
      <c r="G9" s="322"/>
      <c r="H9" s="317"/>
      <c r="I9" s="250"/>
      <c r="J9" s="250"/>
      <c r="K9" s="250"/>
      <c r="L9" s="251"/>
    </row>
    <row r="10" spans="1:12" s="49" customFormat="1" ht="46.8">
      <c r="A10" s="312"/>
      <c r="B10" s="46" t="s">
        <v>574</v>
      </c>
      <c r="C10" s="46" t="s">
        <v>575</v>
      </c>
      <c r="D10" s="46" t="s">
        <v>77</v>
      </c>
      <c r="E10" s="46" t="s">
        <v>45</v>
      </c>
      <c r="F10" s="46" t="s">
        <v>571</v>
      </c>
      <c r="G10" s="322"/>
      <c r="H10" s="317"/>
      <c r="I10" s="250"/>
      <c r="J10" s="250"/>
      <c r="K10" s="250"/>
      <c r="L10" s="251"/>
    </row>
    <row r="11" spans="1:12" s="249" customFormat="1" ht="46.8">
      <c r="A11" s="336">
        <v>5</v>
      </c>
      <c r="B11" s="39" t="s">
        <v>601</v>
      </c>
      <c r="C11" s="39" t="s">
        <v>602</v>
      </c>
      <c r="D11" s="39" t="s">
        <v>129</v>
      </c>
      <c r="E11" s="39" t="s">
        <v>46</v>
      </c>
      <c r="F11" s="39" t="s">
        <v>419</v>
      </c>
      <c r="G11" s="322"/>
      <c r="H11" s="317"/>
    </row>
    <row r="12" spans="1:12" s="249" customFormat="1" ht="62.4">
      <c r="A12" s="337"/>
      <c r="B12" s="46" t="s">
        <v>627</v>
      </c>
      <c r="C12" s="46" t="s">
        <v>135</v>
      </c>
      <c r="D12" s="46" t="s">
        <v>223</v>
      </c>
      <c r="E12" s="46" t="s">
        <v>105</v>
      </c>
      <c r="F12" s="46" t="s">
        <v>271</v>
      </c>
      <c r="G12" s="322"/>
      <c r="H12" s="317"/>
    </row>
    <row r="13" spans="1:12" s="252" customFormat="1" ht="78">
      <c r="A13" s="336">
        <v>6</v>
      </c>
      <c r="B13" s="84" t="s">
        <v>437</v>
      </c>
      <c r="C13" s="39" t="s">
        <v>438</v>
      </c>
      <c r="D13" s="39" t="s">
        <v>439</v>
      </c>
      <c r="E13" s="39" t="s">
        <v>49</v>
      </c>
      <c r="F13" s="95" t="s">
        <v>434</v>
      </c>
      <c r="G13" s="322"/>
      <c r="H13" s="317"/>
    </row>
    <row r="14" spans="1:12" s="249" customFormat="1" ht="46.8">
      <c r="A14" s="337"/>
      <c r="B14" s="46" t="s">
        <v>331</v>
      </c>
      <c r="C14" s="46" t="s">
        <v>332</v>
      </c>
      <c r="D14" s="46" t="s">
        <v>293</v>
      </c>
      <c r="E14" s="46" t="s">
        <v>46</v>
      </c>
      <c r="F14" s="215" t="s">
        <v>303</v>
      </c>
      <c r="G14" s="322"/>
      <c r="H14" s="317"/>
    </row>
    <row r="15" spans="1:12" ht="52.2" customHeight="1">
      <c r="A15" s="336">
        <v>7</v>
      </c>
      <c r="B15" s="253" t="s">
        <v>680</v>
      </c>
      <c r="C15" s="253" t="s">
        <v>681</v>
      </c>
      <c r="D15" s="253" t="s">
        <v>27</v>
      </c>
      <c r="E15" s="254" t="s">
        <v>46</v>
      </c>
      <c r="F15" s="95" t="s">
        <v>666</v>
      </c>
      <c r="G15" s="322"/>
      <c r="H15" s="317"/>
    </row>
    <row r="16" spans="1:12" ht="55.2" customHeight="1">
      <c r="A16" s="337"/>
      <c r="B16" s="255" t="s">
        <v>645</v>
      </c>
      <c r="C16" s="255" t="s">
        <v>623</v>
      </c>
      <c r="D16" s="255" t="s">
        <v>27</v>
      </c>
      <c r="E16" s="215" t="s">
        <v>105</v>
      </c>
      <c r="F16" s="46" t="s">
        <v>472</v>
      </c>
      <c r="G16" s="322"/>
      <c r="H16" s="317"/>
    </row>
    <row r="17" spans="1:8" ht="47.4" customHeight="1">
      <c r="A17" s="336">
        <v>8</v>
      </c>
      <c r="B17" s="39" t="s">
        <v>682</v>
      </c>
      <c r="C17" s="256" t="s">
        <v>683</v>
      </c>
      <c r="D17" s="256" t="s">
        <v>27</v>
      </c>
      <c r="E17" s="39" t="s">
        <v>46</v>
      </c>
      <c r="F17" s="39" t="s">
        <v>684</v>
      </c>
      <c r="G17" s="322"/>
      <c r="H17" s="317"/>
    </row>
    <row r="18" spans="1:8" ht="58.2" customHeight="1">
      <c r="A18" s="337"/>
      <c r="B18" s="46" t="s">
        <v>685</v>
      </c>
      <c r="C18" s="255" t="s">
        <v>686</v>
      </c>
      <c r="D18" s="255" t="s">
        <v>27</v>
      </c>
      <c r="E18" s="46" t="s">
        <v>105</v>
      </c>
      <c r="F18" s="46" t="s">
        <v>361</v>
      </c>
      <c r="G18" s="322"/>
      <c r="H18" s="317"/>
    </row>
    <row r="19" spans="1:8" ht="46.8">
      <c r="A19" s="336">
        <v>9</v>
      </c>
      <c r="B19" s="209" t="s">
        <v>620</v>
      </c>
      <c r="C19" s="37" t="s">
        <v>621</v>
      </c>
      <c r="D19" s="209" t="s">
        <v>622</v>
      </c>
      <c r="E19" s="257" t="s">
        <v>45</v>
      </c>
      <c r="F19" s="39" t="s">
        <v>364</v>
      </c>
      <c r="G19" s="322"/>
      <c r="H19" s="317"/>
    </row>
    <row r="20" spans="1:8" ht="46.8">
      <c r="A20" s="337"/>
      <c r="B20" s="210" t="s">
        <v>687</v>
      </c>
      <c r="C20" s="212" t="s">
        <v>688</v>
      </c>
      <c r="D20" s="210" t="s">
        <v>622</v>
      </c>
      <c r="E20" s="258" t="s">
        <v>45</v>
      </c>
      <c r="F20" s="46" t="s">
        <v>689</v>
      </c>
      <c r="G20" s="322"/>
      <c r="H20" s="317"/>
    </row>
    <row r="21" spans="1:8" ht="46.8">
      <c r="A21" s="336">
        <v>10</v>
      </c>
      <c r="B21" s="209" t="s">
        <v>624</v>
      </c>
      <c r="C21" s="37" t="s">
        <v>625</v>
      </c>
      <c r="D21" s="209" t="s">
        <v>626</v>
      </c>
      <c r="E21" s="257" t="s">
        <v>46</v>
      </c>
      <c r="F21" s="39" t="s">
        <v>363</v>
      </c>
      <c r="G21" s="322"/>
      <c r="H21" s="317"/>
    </row>
    <row r="22" spans="1:8" ht="46.8">
      <c r="A22" s="337"/>
      <c r="B22" s="46" t="s">
        <v>690</v>
      </c>
      <c r="C22" s="212" t="s">
        <v>452</v>
      </c>
      <c r="D22" s="210" t="s">
        <v>626</v>
      </c>
      <c r="E22" s="46" t="s">
        <v>105</v>
      </c>
      <c r="F22" s="259" t="s">
        <v>691</v>
      </c>
      <c r="G22" s="323"/>
      <c r="H22" s="317"/>
    </row>
    <row r="23" spans="1:8">
      <c r="C23" s="260"/>
    </row>
    <row r="24" spans="1:8" ht="18.600000000000001">
      <c r="C24" s="262"/>
    </row>
    <row r="25" spans="1:8" ht="18.600000000000001">
      <c r="C25" s="262"/>
    </row>
    <row r="26" spans="1:8" ht="18.600000000000001">
      <c r="C26" s="263"/>
    </row>
    <row r="27" spans="1:8" ht="18.600000000000001">
      <c r="C27" s="264"/>
    </row>
    <row r="28" spans="1:8" ht="18.600000000000001">
      <c r="C28" s="264"/>
    </row>
    <row r="29" spans="1:8" ht="18.600000000000001">
      <c r="C29" s="265"/>
    </row>
  </sheetData>
  <mergeCells count="13">
    <mergeCell ref="H3:H22"/>
    <mergeCell ref="A1:F1"/>
    <mergeCell ref="A3:A4"/>
    <mergeCell ref="G3:G2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45" right="0.45" top="0.75" bottom="0.75" header="0.3" footer="0.3"/>
  <pageSetup paperSize="9" scale="79" orientation="landscape" r:id="rId1"/>
  <rowBreaks count="1" manualBreakCount="1">
    <brk id="13" max="5" man="1"/>
  </rowBreaks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2"/>
  <sheetViews>
    <sheetView zoomScaleNormal="100" workbookViewId="0">
      <selection activeCell="F4" sqref="F4"/>
    </sheetView>
  </sheetViews>
  <sheetFormatPr defaultColWidth="9.109375" defaultRowHeight="13.8"/>
  <cols>
    <col min="1" max="1" width="3.6640625" style="18" bestFit="1" customWidth="1"/>
    <col min="2" max="2" width="37" style="18" bestFit="1" customWidth="1"/>
    <col min="3" max="3" width="46.6640625" style="18" customWidth="1"/>
    <col min="4" max="4" width="46.6640625" style="38" customWidth="1"/>
    <col min="5" max="5" width="41.6640625" style="18" customWidth="1"/>
    <col min="6" max="16384" width="9.109375" style="18"/>
  </cols>
  <sheetData>
    <row r="1" spans="1:6" ht="35.25" customHeight="1">
      <c r="A1" s="338" t="s">
        <v>231</v>
      </c>
      <c r="B1" s="338"/>
      <c r="C1" s="338"/>
      <c r="D1" s="338"/>
      <c r="E1" s="69"/>
    </row>
    <row r="2" spans="1:6">
      <c r="A2" s="70" t="s">
        <v>0</v>
      </c>
      <c r="B2" s="70" t="s">
        <v>54</v>
      </c>
      <c r="C2" s="70" t="s">
        <v>468</v>
      </c>
      <c r="D2" s="70" t="s">
        <v>5</v>
      </c>
      <c r="E2" s="70" t="s">
        <v>55</v>
      </c>
    </row>
    <row r="3" spans="1:6">
      <c r="A3" s="339" t="s">
        <v>84</v>
      </c>
      <c r="B3" s="340"/>
      <c r="C3" s="340"/>
      <c r="D3" s="341"/>
      <c r="E3" s="76"/>
    </row>
    <row r="4" spans="1:6" ht="69">
      <c r="A4" s="77">
        <v>1</v>
      </c>
      <c r="B4" s="77" t="s">
        <v>665</v>
      </c>
      <c r="C4" s="77" t="s">
        <v>699</v>
      </c>
      <c r="D4" s="78" t="s">
        <v>666</v>
      </c>
      <c r="E4" s="342" t="s">
        <v>700</v>
      </c>
    </row>
    <row r="5" spans="1:6" ht="41.4">
      <c r="A5" s="77">
        <v>2</v>
      </c>
      <c r="B5" s="77" t="s">
        <v>259</v>
      </c>
      <c r="C5" s="77" t="s">
        <v>260</v>
      </c>
      <c r="D5" s="78" t="s">
        <v>274</v>
      </c>
      <c r="E5" s="342"/>
    </row>
    <row r="6" spans="1:6" ht="41.4">
      <c r="A6" s="77">
        <v>3</v>
      </c>
      <c r="B6" s="23" t="s">
        <v>188</v>
      </c>
      <c r="C6" s="77" t="s">
        <v>220</v>
      </c>
      <c r="D6" s="78" t="s">
        <v>654</v>
      </c>
      <c r="E6" s="342"/>
    </row>
    <row r="7" spans="1:6" s="17" customFormat="1" ht="55.2">
      <c r="A7" s="77">
        <v>4</v>
      </c>
      <c r="B7" s="23" t="s">
        <v>410</v>
      </c>
      <c r="C7" s="23" t="s">
        <v>411</v>
      </c>
      <c r="D7" s="23" t="s">
        <v>412</v>
      </c>
      <c r="E7" s="342"/>
    </row>
    <row r="8" spans="1:6" s="19" customFormat="1" ht="69">
      <c r="A8" s="77">
        <v>5</v>
      </c>
      <c r="B8" s="86" t="s">
        <v>360</v>
      </c>
      <c r="C8" s="86" t="s">
        <v>589</v>
      </c>
      <c r="D8" s="86" t="s">
        <v>361</v>
      </c>
      <c r="E8" s="342"/>
    </row>
    <row r="9" spans="1:6" s="19" customFormat="1" ht="69">
      <c r="A9" s="77">
        <v>6</v>
      </c>
      <c r="B9" s="86" t="s">
        <v>167</v>
      </c>
      <c r="C9" s="86" t="s">
        <v>415</v>
      </c>
      <c r="D9" s="86" t="s">
        <v>355</v>
      </c>
      <c r="E9" s="342"/>
    </row>
    <row r="10" spans="1:6" s="80" customFormat="1" ht="55.2">
      <c r="A10" s="77">
        <v>7</v>
      </c>
      <c r="B10" s="178" t="s">
        <v>413</v>
      </c>
      <c r="C10" s="178" t="s">
        <v>416</v>
      </c>
      <c r="D10" s="178" t="s">
        <v>414</v>
      </c>
      <c r="E10" s="342"/>
      <c r="F10" s="179"/>
    </row>
    <row r="11" spans="1:6" s="19" customFormat="1" ht="37.5" customHeight="1">
      <c r="A11" s="110"/>
    </row>
    <row r="12" spans="1:6" s="19" customFormat="1" ht="28.5" customHeight="1">
      <c r="A12" s="110"/>
    </row>
    <row r="13" spans="1:6" s="19" customFormat="1" ht="33.75" customHeight="1">
      <c r="A13" s="110"/>
    </row>
    <row r="14" spans="1:6" s="19" customFormat="1" ht="34.5" customHeight="1">
      <c r="A14" s="110"/>
    </row>
    <row r="15" spans="1:6" s="19" customFormat="1" ht="15.75" customHeight="1">
      <c r="A15" s="110"/>
    </row>
    <row r="16" spans="1:6" s="19" customFormat="1" ht="51.75" customHeight="1">
      <c r="A16" s="110"/>
    </row>
    <row r="17" spans="1:5" s="19" customFormat="1" ht="37.5" customHeight="1">
      <c r="A17" s="110"/>
    </row>
    <row r="18" spans="1:5" s="19" customFormat="1" ht="36.75" customHeight="1">
      <c r="A18" s="110"/>
    </row>
    <row r="19" spans="1:5" s="19" customFormat="1" ht="18" customHeight="1">
      <c r="A19" s="110"/>
    </row>
    <row r="20" spans="1:5" s="19" customFormat="1" ht="36.75" customHeight="1">
      <c r="A20" s="18"/>
      <c r="B20" s="18"/>
      <c r="C20" s="18"/>
      <c r="D20" s="38"/>
      <c r="E20" s="110"/>
    </row>
    <row r="22" spans="1:5">
      <c r="B22" s="111"/>
    </row>
  </sheetData>
  <mergeCells count="3">
    <mergeCell ref="A1:D1"/>
    <mergeCell ref="A3:D3"/>
    <mergeCell ref="E4:E10"/>
  </mergeCells>
  <conditionalFormatting sqref="B10">
    <cfRule type="expression" dxfId="0" priority="1">
      <formula>ISERROR(B10)</formula>
    </cfRule>
  </conditionalFormatting>
  <pageMargins left="0.25" right="0.25" top="0.75" bottom="0.75" header="0.3" footer="0.3"/>
  <pageSetup scale="99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CCM-EN</vt:lpstr>
      <vt:lpstr>CCM-Lao</vt:lpstr>
      <vt:lpstr>Ex-Com-Lao</vt:lpstr>
      <vt:lpstr>Ex-Com</vt:lpstr>
      <vt:lpstr>OC</vt:lpstr>
      <vt:lpstr>OC-Lao</vt:lpstr>
      <vt:lpstr>RMC</vt:lpstr>
      <vt:lpstr>RMC-Lao</vt:lpstr>
      <vt:lpstr>PR-NPCO</vt:lpstr>
      <vt:lpstr>UNOPS</vt:lpstr>
      <vt:lpstr>National Programs</vt:lpstr>
      <vt:lpstr>Global Fund</vt:lpstr>
      <vt:lpstr>Other partnes</vt:lpstr>
      <vt:lpstr>CCM Secretariat</vt:lpstr>
      <vt:lpstr>'CCM Secretariat'!Print_Area</vt:lpstr>
      <vt:lpstr>'CCM-EN'!Print_Area</vt:lpstr>
      <vt:lpstr>'CCM-Lao'!Print_Area</vt:lpstr>
      <vt:lpstr>'Ex-Com-Lao'!Print_Area</vt:lpstr>
      <vt:lpstr>'National Programs'!Print_Area</vt:lpstr>
      <vt:lpstr>OC!Print_Area</vt:lpstr>
      <vt:lpstr>'OC-Lao'!Print_Area</vt:lpstr>
      <vt:lpstr>'PR-NPCO'!Print_Area</vt:lpstr>
      <vt:lpstr>RMC!Print_Area</vt:lpstr>
      <vt:lpstr>'RMC-Lao'!Print_Area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HP</cp:lastModifiedBy>
  <cp:lastPrinted>2026-06-02T03:03:59Z</cp:lastPrinted>
  <dcterms:created xsi:type="dcterms:W3CDTF">2016-10-25T03:51:02Z</dcterms:created>
  <dcterms:modified xsi:type="dcterms:W3CDTF">2026-06-16T07:38:56Z</dcterms:modified>
</cp:coreProperties>
</file>